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2稿" sheetId="1" r:id="rId1"/>
  </sheets>
  <definedNames>
    <definedName name="_xlnm._FilterDatabase" localSheetId="0" hidden="1">'2稿'!$A$3:$O$71</definedName>
    <definedName name="_xlnm.Print_Titles" localSheetId="0">'2稿'!$1:$3</definedName>
  </definedNames>
  <calcPr calcId="144525"/>
</workbook>
</file>

<file path=xl/sharedStrings.xml><?xml version="1.0" encoding="utf-8"?>
<sst xmlns="http://schemas.openxmlformats.org/spreadsheetml/2006/main" count="519" uniqueCount="217">
  <si>
    <t>正宁县2023年度财政衔接推进乡村振兴补助资金项目计划完成情况表</t>
  </si>
  <si>
    <t>序号</t>
  </si>
  <si>
    <t>项目名称</t>
  </si>
  <si>
    <t>建设性质</t>
  </si>
  <si>
    <t>建设起止年限</t>
  </si>
  <si>
    <t>建设
地点</t>
  </si>
  <si>
    <t>建设内容与规模</t>
  </si>
  <si>
    <t>投资预估（万元）</t>
  </si>
  <si>
    <t>项目
主管
单位</t>
  </si>
  <si>
    <t>项目
实施
单位</t>
  </si>
  <si>
    <t>项目进展</t>
  </si>
  <si>
    <t>资金支出(万元）</t>
  </si>
  <si>
    <t>合计</t>
  </si>
  <si>
    <t>中央</t>
  </si>
  <si>
    <t>省</t>
  </si>
  <si>
    <t>市</t>
  </si>
  <si>
    <t>县</t>
  </si>
  <si>
    <t>一、乡村产业发展项目</t>
  </si>
  <si>
    <t>正宁县肉牛“见犊补母”补贴项目</t>
  </si>
  <si>
    <t>新建</t>
  </si>
  <si>
    <t>2023.01-2023.12</t>
  </si>
  <si>
    <t>10乡镇</t>
  </si>
  <si>
    <t>支持全县肉牛养殖产业园、合作社（家庭农场），带动社员发展肉牛产业，按照每产一头牛犊给社员奖补资金2000元，共奖补资金1200万元，本次安排资金300万元，10乡镇每乡镇30万元。</t>
  </si>
  <si>
    <t>农业农村局
畜牧兽医站</t>
  </si>
  <si>
    <t>各乡镇</t>
  </si>
  <si>
    <t>已完工</t>
  </si>
  <si>
    <t>正宁县早胜牛保种补贴项目</t>
  </si>
  <si>
    <t>山河镇</t>
  </si>
  <si>
    <t>全县遴选确定早胜牛种公牛50头，用于保种科研按照50元/头/天的标准给予补贴，补助资金91.25万元；遴选500头优质纯种早胜牛基础母牛，每头母牛补贴资金2000元，补助资金100万元，以上两项共需资金191.25万元，衔接资金安排50万元，每季度拨付12.5万元，剩余资金缺口由企业自筹解决。</t>
  </si>
  <si>
    <t>正宁县肉牛养殖贷款贴息项目</t>
  </si>
  <si>
    <t>为购牛资金不足的合作社（家庭农场）社员、农户提供肉牛产业发展贷款贴息，其中：西坡镇20万元，山河镇26.25万元，永正镇20万元，榆林子镇20万元，宫河镇5万元，周家镇5万元，五顷塬乡10万元，湫头镇5万元，永和镇5万元，三嘉乡10万元。</t>
  </si>
  <si>
    <t>苹果产业防雹网建设奖补项目</t>
  </si>
  <si>
    <t>2023.01-2023.06</t>
  </si>
  <si>
    <t>支持产业园、合作社、群众安装果园防雹网，每亩补助1500元。其中：永正镇200亩30万元，湫头镇200亩30万元，永和镇480亩72万元，三嘉乡120亩18万元。</t>
  </si>
  <si>
    <t>农业农村局
果业发展中心</t>
  </si>
  <si>
    <t>苹果产业高接换优奖补项目</t>
  </si>
  <si>
    <t>宫河镇
永和镇
榆林子镇
三嘉乡</t>
  </si>
  <si>
    <t>支持合作社带动社员、农户对老化低效果园进行高接换优，改造1826亩，推广秦脆、瑞雪、维纳斯黄金等高端果品。其中：榆林子镇矮化密植果园（每亩110株）160亩，每亩880元，共14.08万元；宫河镇矮化密植果园（每亩190株）1100亩，每亩1500元，共165万元；永和镇乔化果园286亩，每亩930元，共26.598万元；三嘉乡乔化果园280亩，每亩920元，共25.76万元。</t>
  </si>
  <si>
    <t>正宁县产业配套供水项目</t>
  </si>
  <si>
    <t>2023.01-2023.10</t>
  </si>
  <si>
    <t>韩坳村
王阁村
罗川村</t>
  </si>
  <si>
    <t>1、西坡镇韩坳村养殖产业发展供水工程：新打650m机井1眼，维修水塔一座，配套安装潜水泵1台，Dg89上水钢管550m，配套(3*16mm2)电缆线550m，配电柜1套（105万元）。
2、山河镇王阁村四组养殖产业配套供水项目：新打420m机井1眼，配套安装潜水泵1台，Dg89上水钢管380m，配套(3*16mm2)电缆线380m，配电柜1套（65万元）。
3、永和镇罗川村姬山组苹果产业发展及农村供水工程：新打机井1眼，井深360m，Dg89供水钢管(壁厚6mm)长320m，配套安装潜水泵1台，(3*16mm2)电缆线320m，新建围墙90m（75万元）。
4、永和镇罗川村罗丰组设施蔬菜产业配套供水项目新建泵房1间，新打深水井1眼（65万元）。</t>
  </si>
  <si>
    <t>水务局</t>
  </si>
  <si>
    <t>水利建设
管理站</t>
  </si>
  <si>
    <t>正宁县苹果产业科技人才培训项目</t>
  </si>
  <si>
    <t>2023.1-2023.12</t>
  </si>
  <si>
    <t>聘请西北农林科技大学资深专家教授为顾问、依托庆城苹果试验示范站组建专家团队，指导全县苹果新优品种栽植和高接换优、重茬建园等技术推广，全年开展果园技能骨干培训900人次。</t>
  </si>
  <si>
    <t>农业农村局</t>
  </si>
  <si>
    <t>果业发展
中心</t>
  </si>
  <si>
    <t>东西协作共建设施蔬菜产业园</t>
  </si>
  <si>
    <t>冯柳村</t>
  </si>
  <si>
    <t>在冯柳村建设高标准日光温室30座。投入帮扶资金总计1500万元，衔接资金投资870万元，东西部协作资金投资630万元。</t>
  </si>
  <si>
    <t>正发公司</t>
  </si>
  <si>
    <t>宫河镇王录村庭院经济项目</t>
  </si>
  <si>
    <t>王录村</t>
  </si>
  <si>
    <t>扶持群众利用庄前屋空地后建设小拱棚26座，种植甜瓜、辣椒等作物，发展庭院经济，每座小拱棚补助0.1万元。</t>
  </si>
  <si>
    <t>宫河镇</t>
  </si>
  <si>
    <t>宫河镇彭姚川村大葱绿色标准化种植基地建设项目</t>
  </si>
  <si>
    <t>彭姚川村</t>
  </si>
  <si>
    <t>深翻土地865亩，北山葱岭坡耕地整合630亩，进行土壤改良，土力培肥（农家肥），购置开渠机10台，依托合作社进行大葱种植技术培训，标准化种植大葱2000亩，新建砂石路3.6公里。</t>
  </si>
  <si>
    <t>山河镇食用菌基地建设项目</t>
  </si>
  <si>
    <t>蔡峪村
董庄村</t>
  </si>
  <si>
    <t>在蔡峪村、董庄村建设高标准食用菌培育大棚10座，并配套相关附属设施。</t>
  </si>
  <si>
    <t>正宁县小额信贷贴息项目</t>
  </si>
  <si>
    <t>用于脱贫人口小额贷款贴息，全年共需资金796万元。</t>
  </si>
  <si>
    <t>乡村振兴局</t>
  </si>
  <si>
    <t>宫河镇中药材示范基地建设项目</t>
  </si>
  <si>
    <t>雷村</t>
  </si>
  <si>
    <t>新建中药材标准化生产基地一处，购置药材烘干设备2套、药材切片设备3套、药材筛选设备1套、大型收药一体机1台、栽种一体机2台，建设中药材晾晒场6000平方米。项目总投资624万元，衔接资金投入200万元，剩余资金缺口由企业自筹。</t>
  </si>
  <si>
    <t>正宁县秸秆再利用项目</t>
  </si>
  <si>
    <t>下沟村</t>
  </si>
  <si>
    <t>在下沟村建设宏炬新型生物质颗粒燃料厂1座，占地3300平方米，建设厂房2100平方米，配套道路、排水渠及相关机器设备、消防水池，安装500KW变压器一台，地磅一台，建设电商销售产品展厅一处20平方米。项目总投资560万元，衔接资金投入150万元，剩余资金缺口由企业自筹。</t>
  </si>
  <si>
    <t>榆林子镇</t>
  </si>
  <si>
    <t>宫河镇南庄村村集体经济增收项目</t>
  </si>
  <si>
    <t>2023.1-2023.10</t>
  </si>
  <si>
    <t>南庄村</t>
  </si>
  <si>
    <t>投入50万元，为南庄村股份经济联合社购置双力“美洲豹”1804F拖拉机2台，9YFZ-2.2A秸秆饲料打捆机1台。</t>
  </si>
  <si>
    <t>农业村局</t>
  </si>
  <si>
    <t>西坡镇高红村、石家湾子村集体经济增收项目</t>
  </si>
  <si>
    <t>高红村
石家湾子村</t>
  </si>
  <si>
    <t>投资74万元，为高红村股份经济联合社、石家湾子村股份经济联合社购置茎穗玉米收割机各一台，购置设备归属两个村集体所有，日常服务过程产生的收益归村集体。</t>
  </si>
  <si>
    <t>西坡镇</t>
  </si>
  <si>
    <t>永和镇苹果重茬建园项目</t>
  </si>
  <si>
    <t>2023.04-2023.10</t>
  </si>
  <si>
    <t>安兴村</t>
  </si>
  <si>
    <t>对永和镇老化低效果园采取重茬建园技术，新建矮化密植果园110亩，由政府统一购买技术服务进行建设，建成验收合格后每亩补助5800元，剩余资金由群众自行承担。</t>
  </si>
  <si>
    <t>永和镇</t>
  </si>
  <si>
    <t>正宁县产业发展村级指导员服务项目</t>
  </si>
  <si>
    <t>为全县94个行政村选聘畜牧产业发展指导员124名，每人每年服务费用1.2万元。</t>
  </si>
  <si>
    <t>畜牧兽医站</t>
  </si>
  <si>
    <t>西坡镇韩坳村产业路水毁维修项目</t>
  </si>
  <si>
    <t>韩坳村</t>
  </si>
  <si>
    <t>挖除原有混凝土路面1864平方米，挖土方26120立方米，填土方82520立方米，维修混凝土路面1864平方米，挡土墙1800立方米，梯形边沟400米，拆除安装波形护栏280米。</t>
  </si>
  <si>
    <t>交通局</t>
  </si>
  <si>
    <t>正宁县食用菌栽培及废弃物无害化处理项目</t>
  </si>
  <si>
    <t>2023.04-2023.12</t>
  </si>
  <si>
    <t>项目总投资1000万元，东西协作资金安排630万元，衔接资金安排370万元（本计划下达170万元）。规划占地31亩，建设年生产100万营养基菌棒和5万吨有机肥生产线，新建钢结构生产用房4500平方米，混凝土硬化3000平方米，分设生产区、原料库、成品库、试验检测中心等，配套完成水电路等基础设施，采购秸秆粉碎机、菌棒装袋机、菌棒消毒机、生物菌肥、大量元素中微肥、生物发酵设备、化验室仪器设备等。</t>
  </si>
  <si>
    <t>发展和改革局
农业农村局</t>
  </si>
  <si>
    <t>三嘉乡林下中药材种植基地基础设施配套项目</t>
  </si>
  <si>
    <t>2023.05-2023.10</t>
  </si>
  <si>
    <t>三嘉乡</t>
  </si>
  <si>
    <t>新修产业路377米，其中： 挖方20300m³、填方2874m³；15cm厚天然砂砾面层1395㎡；C20混凝土矩形加固边沟94.36m³/337m；C20混凝土过路涵5m。浆砌片石排水沟5.81m³/16m；设置标志牌4块，设置道口桩8根，种植草籽918㎡。</t>
  </si>
  <si>
    <t>项目总投资1000万元，东西协作资金安排630万元，衔接资金安排370万元(省级二批下达170万元，本计划下达200万元为市级科技示范镇专项资金)。规划占地31亩，建设年生产100万营养基菌棒和5万吨有机肥生产线，新建钢结构生产用房4500平方米，混凝土硬化3000平方米，分设生产区、原料库、成品库、试验检测中心等，配套完成水电路等基础设施，采购秸秆粉碎机、菌棒装袋机、菌棒消毒机、生物菌肥、大量元素中微肥、生物发酵设备、化验室仪器设备等。</t>
  </si>
  <si>
    <t>二、产业配套基础设施建设项目</t>
  </si>
  <si>
    <t>榆林子镇中巷村果园、烟田产业路硬化项目</t>
  </si>
  <si>
    <t>中巷村</t>
  </si>
  <si>
    <t>硬化产业路2000平方米。</t>
  </si>
  <si>
    <t>正宁县宫河镇、榆林子镇、西坡镇产业路建设项目</t>
  </si>
  <si>
    <t>彭姚川村
东里村
宫河村
雷村
小寺头村
高红村</t>
  </si>
  <si>
    <t>宫河镇彭姚川村新修中药材种植基地产业路8371.4平方米,宫河村至雷村新修中药材种植基地产业路6672.1平方米，东里村新修苹果基地产业路4429.26平方米，配套道路附属设施；榆林子镇小寺头村新修烤烟基地产业路4721.5平方米，配套道路附属设施；西坡镇高红村新修肉牛养殖家庭农场产业路280平方米。</t>
  </si>
  <si>
    <t>正宁县永和镇产业路硬化项目</t>
  </si>
  <si>
    <t>寺村
上南村</t>
  </si>
  <si>
    <t>道路硬化7892.58平方米，填方3987立方米，波形护栏188米，标志牌7块，拦水带30米，急流槽30米，矩形边沟加固185米，平面交叉5处，特殊路基处理2处。</t>
  </si>
  <si>
    <t>正宁县宫河镇、周家镇产业路水毁维修项目</t>
  </si>
  <si>
    <t>宫河镇
周家镇</t>
  </si>
  <si>
    <t>产业路水毁维修共计13处，其中：宫河镇维修产业路水毁4处,周家镇维修产业路水毁9处(主要工程量：移栽波形梁钢护栏244米、新建波形梁钢护栏204米、18厘米厚水泥混凝土面层1152平方米、20厘米水泥稳定土基层2134.12平方米、矩形边沟65米、拦水带490米、2-1.0米钢筋混凝土圆管涵10米/1道、挖土方16171立方米、换填5%灰土2617立方米、利用土方回填16171立方米、借土回填34916立方米）。</t>
  </si>
  <si>
    <t>五顷塬回族乡龙咀子乡村振兴民族示范村建设项目</t>
  </si>
  <si>
    <t>龙咀子村</t>
  </si>
  <si>
    <t>在龙咀子村旅游点新建土崖砖护墙1300㎡，硬化4000㎡，道牙1200m，安装安全防护栏800m，旅游公厕1座；栽植绿化树1300棵，绿化1500㎡，拆危拆旧、清淤处理1100m³，挖填土方8000m³,土坎平整7200m³；安装太阳能路灯80盏，扩建改造民族农特产品展销中心，以奖代补改造特色旅游民宿4户。</t>
  </si>
  <si>
    <t>发改局
文旅局
农业农村局</t>
  </si>
  <si>
    <t>五顷塬乡</t>
  </si>
  <si>
    <t>正宁县罗川村农文旅融合建设项目</t>
  </si>
  <si>
    <t>罗川村</t>
  </si>
  <si>
    <t>硬化旅游产业路8000平方米，安装防护栏200米，排水渠维修500米，安装仿古式路灯91盏，栽植绿化树400株，平整土坎3000方，安装垃圾箱30个,铺设道牙石1000米。</t>
  </si>
  <si>
    <t>西坡镇宋畔村乡村建设示范村建设项目</t>
  </si>
  <si>
    <t>宋畔村</t>
  </si>
  <si>
    <t>进户路和农户房屋周边硬化15727平方米，栽植绿化树800棵，安装太阳能路灯80盏，安装垃圾分类收集亭20座，拆除废弃建筑物210平方米。新修产业路5630平方米,安装涝池安全防护栏2处，安装路口交通标志5处，清理维修排水渠350米，土坎平整6000平方米，修建临崖安全防护墙60米；新建并维修四季青生态园菜棚钢架1335平方米、更换卷膜机6个、电机6个、1.4m宽防水网1200米，绿化园区650平方米等。</t>
  </si>
  <si>
    <t>发改局
农业农村局
乡村振兴局</t>
  </si>
  <si>
    <t>宫河镇长口子村、南堡子村通组路硬化项目</t>
  </si>
  <si>
    <t>2022.01-2022.12</t>
  </si>
  <si>
    <t>在宫河镇长口子村、南堡子村新修通组水泥路2.52公里。</t>
  </si>
  <si>
    <t>发改局</t>
  </si>
  <si>
    <t>正宁县雨露计划培训项目</t>
  </si>
  <si>
    <t>对高职、专科在校脱贫户（含3类监测对象）贫困学生进行补贴，每人每年补贴3000元，共补贴750人（次）。</t>
  </si>
  <si>
    <t>湫头镇双佛堂村乡村建设示范村建设项目</t>
  </si>
  <si>
    <t>双佛堂村</t>
  </si>
  <si>
    <t>对破损硬化拆除并重新硬化及新做硬化共14700平方米，维修房前屋后散水200平方米，建公厕1处，维修排水渠50米，维修落水管260套，清理边沟水渠2公里，维修太阳能路灯52盏，新安装太阳能路灯66盏，新建分类式垃圾收集屋2座,购置8T后挂式压缩垃圾车一辆，并配套垃圾箱等。</t>
  </si>
  <si>
    <t>湫头镇</t>
  </si>
  <si>
    <t>正宁县农田节水灌溉设施维修项目</t>
  </si>
  <si>
    <t>对2011年—2018年实施的农田节水灌溉设施进行维修，包括管道、闸阀井、水源工程、输配电、蓄水池、水塔等设施。</t>
  </si>
  <si>
    <t>农业保险县级配套项目</t>
  </si>
  <si>
    <t>对有意向承保玉米、能繁母猪、育肥猪、苹果、蔬菜、中药材、烤烟、肉牛、肉羊、鸡等农业保险的农户、经营主体给予保费补贴。</t>
  </si>
  <si>
    <t>三、基础设施建设项目</t>
  </si>
  <si>
    <t>永和镇安兴村乡村建设示范村建设项目</t>
  </si>
  <si>
    <t>通组联户路硬化11000平方米，拆危拆旧600平方米，整理废弃耕地80亩，安装太阳能路灯120盏，栽植绿化树1000株，新建绿化带400平方米，新修挡土墙500米，水渠清淤维修420米，垃圾清运500方，路肩土坎整理800立方米，安装垃圾仓4个、小型垃圾箱30个。</t>
  </si>
  <si>
    <t>山河镇董庄村乡村建设示范村建设项目</t>
  </si>
  <si>
    <t>董庄村</t>
  </si>
  <si>
    <t>项目总投资560万元，中央一批资金安排311.6万元，省级一批资金安排248.4万元。总建设内容为：路面硬化4165平方米，新修水渠850米，安防设施1510米，绿化2923.85平方米，房前屋后硬化5965平方米，平整土坎4495.6立方米，拆危拆旧520平方米，垃圾清运330立方米，安装路灯25盏，栽树5991株，建设简易厕所一处。</t>
  </si>
  <si>
    <t>榆林子镇马家村乡村建设示范村建设项目</t>
  </si>
  <si>
    <t>马家村</t>
  </si>
  <si>
    <t>村内道路两边及门前进户路进行硬化6620平方米，房前屋后硬化5800平方米，绿化补植3000平方米，安装护栏9149米，防护墙500米，拆除围墙、土台土坎平整3500立方米，垃圾清运2800立方米，栽植行道树1500棵，安装太阳能路灯200盏，建设公共厕所1处，分类式垃圾屋3座，垃圾收集仓48个，村铭牌1个,修复水毁路1800平方米，排水渠维修2100米，压设管涵750米。</t>
  </si>
  <si>
    <t>宫河镇南堡子村乡村建设示范村建设项目</t>
  </si>
  <si>
    <t>南堡子村</t>
  </si>
  <si>
    <t>新建通组水泥路2950米，硬化入户路4500平方米，新修排水渠3000米，安装9米高太阳能路灯80盏，栽植绿化树1000棵，栽植绿篱笆2700平方米，新建柴草棚、杂物收集屋60座，新修分类式垃圾屋6个，边沟水渠清淤6公里1200立方米，垃圾清运2000立方米，土台土坎平整5000立方米。购置垃圾清运车1辆，吸粪车1辆，改建公厕一处。</t>
  </si>
  <si>
    <t>永正镇纪村乡村建设示范村建设项目</t>
  </si>
  <si>
    <t>纪村</t>
  </si>
  <si>
    <t>绿化3437.25平方米，房前屋后硬化9701平方米，入户路硬化8750平方米，安装太阳能灯柱74个，安装太阳能路灯10盏，安装垃圾箱7组。硬化2069.23平方米，示范村标识牌1座，新作排水渠2750米，土坎平整4500立方米，垃圾清运1000立方米，边沟清淤3000立方米，拆除原硬化2069.23平方米，拆除原路灯10盏，拆除房前绿化1100平方米，拆除屋后硬化1233平方米。</t>
  </si>
  <si>
    <t>永正镇</t>
  </si>
  <si>
    <t>正宁县三嘉乡东庄村乡村建设示范村项目</t>
  </si>
  <si>
    <t>东庄村</t>
  </si>
  <si>
    <t>硬化9114平方米，绿化8570平方米，新修排水渠1637米，新修排污管网805米，检查井25座，新修安防设施157.5米，安装太阳能路灯305盏，三堆清理4240立方米，拆除危房、残垣断壁及破损硬化14处，新建公共卫生厕所1座，新修分类垃圾屋8座并配套小型电动垃圾转运车12辆。</t>
  </si>
  <si>
    <t>山河镇东关村环境整治项目</t>
  </si>
  <si>
    <t>东关村</t>
  </si>
  <si>
    <t>硬化8200平方米，拆危拆旧1150平方米，平整土坎630平方米，垃圾清运130立方米。</t>
  </si>
  <si>
    <t>湫头镇新庄子村新二组塌方回填项目</t>
  </si>
  <si>
    <t>新庄子村</t>
  </si>
  <si>
    <t>对3处塌方进行回填夯实，新修长12.8米，高7米的混凝土护坡，道路硬化1000平方米。</t>
  </si>
  <si>
    <t>宫河镇公共卫生厕所建设项目</t>
  </si>
  <si>
    <t>王录村新建公共卫生厕所2处8间。</t>
  </si>
  <si>
    <t>正宁县高标准农田建设项目</t>
  </si>
  <si>
    <t>宫河镇
山河镇</t>
  </si>
  <si>
    <t>通过机械深松深翻、增施有机肥、田间排水灌溉、田间道路建设、生态防护林等措施，建设高标准农田3.5万亩，每亩总投资1500元，其中中央、省级每亩补贴1200元，衔接资金每亩配套300元，共需配套1050万元，本项目计划安排650万元，东西部协作资金安排280万元。</t>
  </si>
  <si>
    <t>正宁县粮食安全信息化提升项目</t>
  </si>
  <si>
    <t>永和镇
宫河镇</t>
  </si>
  <si>
    <t>对现有粮食监测系统改造提升，新增先进监测管理系统，配套其它设施。</t>
  </si>
  <si>
    <t>发展和
改革局</t>
  </si>
  <si>
    <t>永正镇纪村村农村生活污水处理工程</t>
  </si>
  <si>
    <t>项目总投资130万元，衔接资金投入100万元，中央农村环境整治资金投入30万元，总建设内容为：新建20立方米/天污水处理站1座，新建污水管网260米，管径DN300，管材采用钢管，阀门井6座。</t>
  </si>
  <si>
    <t>生态环境局</t>
  </si>
  <si>
    <t>周家镇梁家村污水管网下沟工程</t>
  </si>
  <si>
    <t>梁家村</t>
  </si>
  <si>
    <t>项目总投资150万元，衔接资金投入120万元，中央农村环境整治资金投入30万元，总建设内容为：新修下沟管道400米，维修管网300米，建设1100CM的钢筋混凝土污水跌水井4座，消力池1座，配套镇墩、削坡等附属设施及其他附属设施。</t>
  </si>
  <si>
    <t>周家镇</t>
  </si>
  <si>
    <t>三、就业培训项目</t>
  </si>
  <si>
    <t>爱心理发员乡村公益性岗位补贴</t>
  </si>
  <si>
    <t>为全县94名爱心理发员发放岗位补贴，每月发放补贴500元/人，衔接资金配套28.2万元。</t>
  </si>
  <si>
    <t>人社局</t>
  </si>
  <si>
    <t>乡村公益性岗位补贴</t>
  </si>
  <si>
    <t>为全县94名乡村公益性岗位发放岗位补贴，每月发放补贴500元/人。</t>
  </si>
  <si>
    <t>职业技能培训项目</t>
  </si>
  <si>
    <t>对焊工、果树工、养老护理员、家政服务员、中药材种植员开展职业技能培训。</t>
  </si>
  <si>
    <t>正宁县帮扶工作能力提升培训</t>
  </si>
  <si>
    <t>对全县驻村帮扶工作队第一书记、各乡镇总队长、县级总队长专班及帮扶办工作人员32人进行培训20万元；对全县驻村工作第一书记、队长、队员进行全员培训88人分2期进行，培训20万元。</t>
  </si>
  <si>
    <t>正宁县省外务工交通补贴项目</t>
  </si>
  <si>
    <t>鼓励脱贫劳动力外出务工，陕西、宁夏务工脱贫劳动力每人500元，其余省外每人补贴600元。</t>
  </si>
  <si>
    <t>就业局</t>
  </si>
  <si>
    <t>鼓励脱贫劳动力外出务工，陕西、宁夏务工脱贫劳动力每人补贴500元，其余省务工每人补贴600元。</t>
  </si>
  <si>
    <t>正宁县务工交通补贴项目</t>
  </si>
  <si>
    <t>鼓励脱贫劳动力外出务工，2023年在天津市域内稳定就业满3个月以上的脱贫劳动力和“三类户”劳动力，每人发放一次性就业奖补2000元；脱贫劳动力和“三类户”劳动力跨省务工（除陕西省、宁夏回族自治区外）稳定就业3个月以上的，给予600元/人的一次性交通补助；在陕西省、宁夏回族自治区稳定就业3个月以上的，给予500元/人一次性交通补助，在甘肃省域内庆阳市域外稳定就业3个月以上的，给予300元/人一次性交通补助，在庆阳市域内正宁县域外稳定就业3个月以上的，给予200元/人一次性交通补助。</t>
  </si>
  <si>
    <t>乡村寄递物流收发公益性岗位补贴项目</t>
  </si>
  <si>
    <t>2023.10-2023.12</t>
  </si>
  <si>
    <t>为全县31名乡村寄递物流收发员发放岗位补贴，每人每月发放补贴600元。</t>
  </si>
  <si>
    <t>乡村就业工厂奖补项目</t>
  </si>
  <si>
    <t>对乡村就业工厂（帮扶车间）吸纳脱贫劳动力就业6个月以上的，按3000元/人标准给予奖补，吸纳脱贫劳动力就业1年以上的奖补5000元/人。</t>
  </si>
  <si>
    <t>乡村公益性岗位补贴项目</t>
  </si>
  <si>
    <t>为新选聘的2名公益岗位人员发放岗位补贴，每人每月发放补贴500元。</t>
  </si>
  <si>
    <t>四、其他项目</t>
  </si>
  <si>
    <t>易地扶贫搬迁贷款贴息项目</t>
  </si>
  <si>
    <t>5乡镇</t>
  </si>
  <si>
    <t>用于易地扶贫搬迁贷款贴息。</t>
  </si>
  <si>
    <t>城投公司</t>
  </si>
  <si>
    <t>正宁县示范村建设规划编制补助项目</t>
  </si>
  <si>
    <t>正宁县</t>
  </si>
  <si>
    <t>对全县2023年度村庄规划编制进行补助。</t>
  </si>
  <si>
    <t>自然资源局</t>
  </si>
  <si>
    <t>项目管理费</t>
  </si>
  <si>
    <t>用于项目规划编制等前期费用。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</si>
</sst>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);[Red]\(0\)"/>
    <numFmt numFmtId="179" formatCode="0.0000_ "/>
  </numFmts>
  <fonts count="36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0" borderId="0"/>
  </cellStyleXfs>
  <cellXfs count="5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justify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845185</xdr:rowOff>
    </xdr:to>
    <xdr:pic>
      <xdr:nvPicPr>
        <xdr:cNvPr id="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845185</xdr:rowOff>
    </xdr:to>
    <xdr:pic>
      <xdr:nvPicPr>
        <xdr:cNvPr id="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845185</xdr:rowOff>
    </xdr:to>
    <xdr:pic>
      <xdr:nvPicPr>
        <xdr:cNvPr id="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838200</xdr:rowOff>
    </xdr:to>
    <xdr:pic>
      <xdr:nvPicPr>
        <xdr:cNvPr id="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845185</xdr:rowOff>
    </xdr:to>
    <xdr:pic>
      <xdr:nvPicPr>
        <xdr:cNvPr id="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838200</xdr:rowOff>
    </xdr:to>
    <xdr:pic>
      <xdr:nvPicPr>
        <xdr:cNvPr id="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842010</xdr:rowOff>
    </xdr:to>
    <xdr:pic>
      <xdr:nvPicPr>
        <xdr:cNvPr id="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842010</xdr:rowOff>
    </xdr:to>
    <xdr:pic>
      <xdr:nvPicPr>
        <xdr:cNvPr id="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842010</xdr:rowOff>
    </xdr:to>
    <xdr:pic>
      <xdr:nvPicPr>
        <xdr:cNvPr id="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842010</xdr:rowOff>
    </xdr:to>
    <xdr:pic>
      <xdr:nvPicPr>
        <xdr:cNvPr id="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842010</xdr:rowOff>
    </xdr:to>
    <xdr:pic>
      <xdr:nvPicPr>
        <xdr:cNvPr id="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842010</xdr:rowOff>
    </xdr:to>
    <xdr:pic>
      <xdr:nvPicPr>
        <xdr:cNvPr id="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838200</xdr:rowOff>
    </xdr:to>
    <xdr:pic>
      <xdr:nvPicPr>
        <xdr:cNvPr id="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838200</xdr:rowOff>
    </xdr:to>
    <xdr:pic>
      <xdr:nvPicPr>
        <xdr:cNvPr id="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838200</xdr:rowOff>
    </xdr:to>
    <xdr:pic>
      <xdr:nvPicPr>
        <xdr:cNvPr id="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70485</xdr:colOff>
      <xdr:row>18</xdr:row>
      <xdr:rowOff>838200</xdr:rowOff>
    </xdr:to>
    <xdr:pic>
      <xdr:nvPicPr>
        <xdr:cNvPr id="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20320</xdr:colOff>
      <xdr:row>18</xdr:row>
      <xdr:rowOff>848995</xdr:rowOff>
    </xdr:to>
    <xdr:pic>
      <xdr:nvPicPr>
        <xdr:cNvPr id="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132588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260985</xdr:rowOff>
    </xdr:to>
    <xdr:pic>
      <xdr:nvPicPr>
        <xdr:cNvPr id="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260985</xdr:rowOff>
    </xdr:to>
    <xdr:pic>
      <xdr:nvPicPr>
        <xdr:cNvPr id="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260985</xdr:rowOff>
    </xdr:to>
    <xdr:pic>
      <xdr:nvPicPr>
        <xdr:cNvPr id="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254000</xdr:rowOff>
    </xdr:to>
    <xdr:pic>
      <xdr:nvPicPr>
        <xdr:cNvPr id="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260985</xdr:rowOff>
    </xdr:to>
    <xdr:pic>
      <xdr:nvPicPr>
        <xdr:cNvPr id="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254000</xdr:rowOff>
    </xdr:to>
    <xdr:pic>
      <xdr:nvPicPr>
        <xdr:cNvPr id="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257810</xdr:rowOff>
    </xdr:to>
    <xdr:pic>
      <xdr:nvPicPr>
        <xdr:cNvPr id="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257810</xdr:rowOff>
    </xdr:to>
    <xdr:pic>
      <xdr:nvPicPr>
        <xdr:cNvPr id="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257810</xdr:rowOff>
    </xdr:to>
    <xdr:pic>
      <xdr:nvPicPr>
        <xdr:cNvPr id="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257810</xdr:rowOff>
    </xdr:to>
    <xdr:pic>
      <xdr:nvPicPr>
        <xdr:cNvPr id="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257810</xdr:rowOff>
    </xdr:to>
    <xdr:pic>
      <xdr:nvPicPr>
        <xdr:cNvPr id="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257810</xdr:rowOff>
    </xdr:to>
    <xdr:pic>
      <xdr:nvPicPr>
        <xdr:cNvPr id="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254000</xdr:rowOff>
    </xdr:to>
    <xdr:pic>
      <xdr:nvPicPr>
        <xdr:cNvPr id="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254000</xdr:rowOff>
    </xdr:to>
    <xdr:pic>
      <xdr:nvPicPr>
        <xdr:cNvPr id="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254000</xdr:rowOff>
    </xdr:to>
    <xdr:pic>
      <xdr:nvPicPr>
        <xdr:cNvPr id="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70485</xdr:colOff>
      <xdr:row>50</xdr:row>
      <xdr:rowOff>254000</xdr:rowOff>
    </xdr:to>
    <xdr:pic>
      <xdr:nvPicPr>
        <xdr:cNvPr id="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7048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20320</xdr:colOff>
      <xdr:row>50</xdr:row>
      <xdr:rowOff>264795</xdr:rowOff>
    </xdr:to>
    <xdr:pic>
      <xdr:nvPicPr>
        <xdr:cNvPr id="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2555220" y="40855900"/>
          <a:ext cx="20320" cy="8489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1"/>
  <sheetViews>
    <sheetView tabSelected="1" view="pageBreakPreview" zoomScaleNormal="100" workbookViewId="0">
      <selection activeCell="A1" sqref="A1:O1"/>
    </sheetView>
  </sheetViews>
  <sheetFormatPr defaultColWidth="9" defaultRowHeight="66" customHeight="1"/>
  <cols>
    <col min="1" max="1" width="6.125" style="1" customWidth="1"/>
    <col min="2" max="2" width="15" style="1" customWidth="1"/>
    <col min="3" max="3" width="10.45" style="15" customWidth="1"/>
    <col min="4" max="4" width="9.875" style="16"/>
    <col min="5" max="5" width="10.3583333333333" style="16" customWidth="1"/>
    <col min="6" max="6" width="60.5916666666667" style="1" customWidth="1"/>
    <col min="7" max="7" width="10.45" style="1" customWidth="1"/>
    <col min="8" max="8" width="10.5666666666667" style="1" customWidth="1"/>
    <col min="9" max="11" width="10.45" style="1" customWidth="1"/>
    <col min="12" max="12" width="14.2916666666667" style="1" customWidth="1"/>
    <col min="13" max="13" width="12.3083333333333" style="16" customWidth="1"/>
    <col min="14" max="14" width="10.375" style="16" customWidth="1"/>
    <col min="15" max="15" width="11.75" style="1" customWidth="1"/>
    <col min="16" max="16384" width="9" style="1"/>
  </cols>
  <sheetData>
    <row r="1" s="1" customFormat="1" ht="47" customHeight="1" spans="1: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="1" customFormat="1" ht="26" customHeight="1" spans="1:1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/>
      <c r="I2" s="18"/>
      <c r="J2" s="18"/>
      <c r="K2" s="18"/>
      <c r="L2" s="18" t="s">
        <v>8</v>
      </c>
      <c r="M2" s="18" t="s">
        <v>9</v>
      </c>
      <c r="N2" s="18" t="s">
        <v>10</v>
      </c>
      <c r="O2" s="18" t="s">
        <v>11</v>
      </c>
    </row>
    <row r="3" s="1" customFormat="1" ht="26" customHeight="1" spans="1:15">
      <c r="A3" s="18"/>
      <c r="B3" s="18"/>
      <c r="C3" s="18"/>
      <c r="D3" s="18"/>
      <c r="E3" s="18"/>
      <c r="F3" s="18"/>
      <c r="G3" s="18" t="s">
        <v>12</v>
      </c>
      <c r="H3" s="18" t="s">
        <v>13</v>
      </c>
      <c r="I3" s="18" t="s">
        <v>14</v>
      </c>
      <c r="J3" s="18" t="s">
        <v>15</v>
      </c>
      <c r="K3" s="18" t="s">
        <v>16</v>
      </c>
      <c r="L3" s="18"/>
      <c r="M3" s="18"/>
      <c r="N3" s="18"/>
      <c r="O3" s="18"/>
    </row>
    <row r="4" s="1" customFormat="1" ht="25" customHeight="1" spans="1:15">
      <c r="A4" s="19"/>
      <c r="B4" s="18" t="s">
        <v>12</v>
      </c>
      <c r="C4" s="18"/>
      <c r="D4" s="18"/>
      <c r="E4" s="18"/>
      <c r="F4" s="18"/>
      <c r="G4" s="20">
        <f>SUM(G5,G28,G41,G55,G66)</f>
        <v>13756</v>
      </c>
      <c r="H4" s="20">
        <f>SUM(H5,H28,H41,H55,H66)</f>
        <v>4176</v>
      </c>
      <c r="I4" s="20">
        <f>SUM(I5,I28,I41,I55,I66)</f>
        <v>5260</v>
      </c>
      <c r="J4" s="20">
        <f>SUM(J5,J28,J41,J55,J66)</f>
        <v>2010</v>
      </c>
      <c r="K4" s="20">
        <f>SUM(K5,K28,K41,K55,K66)</f>
        <v>2310</v>
      </c>
      <c r="L4" s="19"/>
      <c r="M4" s="19"/>
      <c r="N4" s="19"/>
      <c r="O4" s="20">
        <v>13756</v>
      </c>
    </row>
    <row r="5" s="1" customFormat="1" ht="21" customHeight="1" spans="1:15">
      <c r="A5" s="19"/>
      <c r="B5" s="18" t="s">
        <v>17</v>
      </c>
      <c r="C5" s="18"/>
      <c r="D5" s="18"/>
      <c r="E5" s="18"/>
      <c r="F5" s="18"/>
      <c r="G5" s="20">
        <f>SUM(G6:G27)</f>
        <v>4339.75</v>
      </c>
      <c r="H5" s="20">
        <f>SUM(H6:H27)</f>
        <v>1791.55</v>
      </c>
      <c r="I5" s="20">
        <f>SUM(I6:I27)</f>
        <v>1915.6</v>
      </c>
      <c r="J5" s="20">
        <f>SUM(J6:J27)</f>
        <v>263.8</v>
      </c>
      <c r="K5" s="20">
        <f>SUM(K6:K27)</f>
        <v>368.8</v>
      </c>
      <c r="L5" s="19"/>
      <c r="M5" s="19"/>
      <c r="N5" s="19"/>
      <c r="O5" s="56"/>
    </row>
    <row r="6" s="1" customFormat="1" ht="64" customHeight="1" spans="1:15">
      <c r="A6" s="21">
        <v>1</v>
      </c>
      <c r="B6" s="22" t="s">
        <v>18</v>
      </c>
      <c r="C6" s="23" t="s">
        <v>19</v>
      </c>
      <c r="D6" s="21" t="s">
        <v>20</v>
      </c>
      <c r="E6" s="21" t="s">
        <v>21</v>
      </c>
      <c r="F6" s="22" t="s">
        <v>22</v>
      </c>
      <c r="G6" s="24">
        <v>300</v>
      </c>
      <c r="H6" s="24">
        <v>100</v>
      </c>
      <c r="I6" s="24">
        <v>200</v>
      </c>
      <c r="J6" s="24"/>
      <c r="K6" s="24"/>
      <c r="L6" s="27" t="s">
        <v>23</v>
      </c>
      <c r="M6" s="21" t="s">
        <v>24</v>
      </c>
      <c r="N6" s="23" t="s">
        <v>25</v>
      </c>
      <c r="O6" s="24">
        <v>300</v>
      </c>
    </row>
    <row r="7" s="2" customFormat="1" ht="75" customHeight="1" spans="1:15">
      <c r="A7" s="21">
        <v>2</v>
      </c>
      <c r="B7" s="22" t="s">
        <v>26</v>
      </c>
      <c r="C7" s="23" t="s">
        <v>19</v>
      </c>
      <c r="D7" s="21" t="s">
        <v>20</v>
      </c>
      <c r="E7" s="21" t="s">
        <v>27</v>
      </c>
      <c r="F7" s="22" t="s">
        <v>28</v>
      </c>
      <c r="G7" s="24">
        <v>50</v>
      </c>
      <c r="H7" s="24">
        <v>50</v>
      </c>
      <c r="I7" s="24"/>
      <c r="J7" s="24"/>
      <c r="K7" s="24"/>
      <c r="L7" s="27" t="s">
        <v>23</v>
      </c>
      <c r="M7" s="21" t="s">
        <v>27</v>
      </c>
      <c r="N7" s="23" t="s">
        <v>25</v>
      </c>
      <c r="O7" s="24">
        <v>50</v>
      </c>
    </row>
    <row r="8" s="1" customFormat="1" customHeight="1" spans="1:15">
      <c r="A8" s="21">
        <v>3</v>
      </c>
      <c r="B8" s="25" t="s">
        <v>29</v>
      </c>
      <c r="C8" s="23" t="s">
        <v>19</v>
      </c>
      <c r="D8" s="21" t="s">
        <v>20</v>
      </c>
      <c r="E8" s="21" t="s">
        <v>21</v>
      </c>
      <c r="F8" s="25" t="s">
        <v>30</v>
      </c>
      <c r="G8" s="24">
        <v>126.25</v>
      </c>
      <c r="H8" s="24">
        <v>126.25</v>
      </c>
      <c r="I8" s="24"/>
      <c r="J8" s="24"/>
      <c r="K8" s="24"/>
      <c r="L8" s="27" t="s">
        <v>23</v>
      </c>
      <c r="M8" s="21" t="s">
        <v>24</v>
      </c>
      <c r="N8" s="23" t="s">
        <v>25</v>
      </c>
      <c r="O8" s="24">
        <v>126.25</v>
      </c>
    </row>
    <row r="9" s="1" customFormat="1" ht="59" customHeight="1" spans="1:15">
      <c r="A9" s="21">
        <v>4</v>
      </c>
      <c r="B9" s="26" t="s">
        <v>31</v>
      </c>
      <c r="C9" s="27" t="s">
        <v>19</v>
      </c>
      <c r="D9" s="21" t="s">
        <v>32</v>
      </c>
      <c r="E9" s="27" t="s">
        <v>21</v>
      </c>
      <c r="F9" s="26" t="s">
        <v>33</v>
      </c>
      <c r="G9" s="28">
        <v>150</v>
      </c>
      <c r="H9" s="28">
        <v>150</v>
      </c>
      <c r="I9" s="28"/>
      <c r="J9" s="28"/>
      <c r="K9" s="28"/>
      <c r="L9" s="27" t="s">
        <v>34</v>
      </c>
      <c r="M9" s="27" t="s">
        <v>24</v>
      </c>
      <c r="N9" s="23" t="s">
        <v>25</v>
      </c>
      <c r="O9" s="28">
        <v>150</v>
      </c>
    </row>
    <row r="10" s="1" customFormat="1" ht="95" customHeight="1" spans="1:15">
      <c r="A10" s="21">
        <v>5</v>
      </c>
      <c r="B10" s="26" t="s">
        <v>35</v>
      </c>
      <c r="C10" s="27" t="s">
        <v>19</v>
      </c>
      <c r="D10" s="21" t="s">
        <v>32</v>
      </c>
      <c r="E10" s="27" t="s">
        <v>36</v>
      </c>
      <c r="F10" s="26" t="s">
        <v>37</v>
      </c>
      <c r="G10" s="28">
        <v>231.5</v>
      </c>
      <c r="H10" s="28">
        <v>231.5</v>
      </c>
      <c r="I10" s="28"/>
      <c r="J10" s="28"/>
      <c r="K10" s="28"/>
      <c r="L10" s="27" t="s">
        <v>34</v>
      </c>
      <c r="M10" s="27" t="s">
        <v>36</v>
      </c>
      <c r="N10" s="23" t="s">
        <v>25</v>
      </c>
      <c r="O10" s="28">
        <v>231.5</v>
      </c>
    </row>
    <row r="11" s="1" customFormat="1" ht="140" customHeight="1" spans="1:15">
      <c r="A11" s="21">
        <v>6</v>
      </c>
      <c r="B11" s="26" t="s">
        <v>38</v>
      </c>
      <c r="C11" s="27" t="s">
        <v>19</v>
      </c>
      <c r="D11" s="21" t="s">
        <v>39</v>
      </c>
      <c r="E11" s="27" t="s">
        <v>40</v>
      </c>
      <c r="F11" s="26" t="s">
        <v>41</v>
      </c>
      <c r="G11" s="28">
        <v>310</v>
      </c>
      <c r="H11" s="29">
        <v>310</v>
      </c>
      <c r="I11" s="28"/>
      <c r="J11" s="28"/>
      <c r="K11" s="28"/>
      <c r="L11" s="27" t="s">
        <v>42</v>
      </c>
      <c r="M11" s="27" t="s">
        <v>43</v>
      </c>
      <c r="N11" s="23" t="s">
        <v>25</v>
      </c>
      <c r="O11" s="28">
        <v>310</v>
      </c>
    </row>
    <row r="12" s="3" customFormat="1" ht="69" customHeight="1" spans="1:15">
      <c r="A12" s="21">
        <v>7</v>
      </c>
      <c r="B12" s="30" t="s">
        <v>44</v>
      </c>
      <c r="C12" s="21" t="s">
        <v>19</v>
      </c>
      <c r="D12" s="31" t="s">
        <v>45</v>
      </c>
      <c r="E12" s="21" t="s">
        <v>21</v>
      </c>
      <c r="F12" s="25" t="s">
        <v>46</v>
      </c>
      <c r="G12" s="28">
        <v>30</v>
      </c>
      <c r="H12" s="28">
        <v>30</v>
      </c>
      <c r="I12" s="28"/>
      <c r="J12" s="28"/>
      <c r="K12" s="28"/>
      <c r="L12" s="27" t="s">
        <v>47</v>
      </c>
      <c r="M12" s="57" t="s">
        <v>48</v>
      </c>
      <c r="N12" s="23" t="s">
        <v>25</v>
      </c>
      <c r="O12" s="28">
        <v>30</v>
      </c>
    </row>
    <row r="13" s="1" customFormat="1" ht="49" customHeight="1" spans="1:15">
      <c r="A13" s="21">
        <v>8</v>
      </c>
      <c r="B13" s="26" t="s">
        <v>49</v>
      </c>
      <c r="C13" s="27" t="s">
        <v>19</v>
      </c>
      <c r="D13" s="21" t="s">
        <v>39</v>
      </c>
      <c r="E13" s="27" t="s">
        <v>50</v>
      </c>
      <c r="F13" s="26" t="s">
        <v>51</v>
      </c>
      <c r="G13" s="27">
        <v>870</v>
      </c>
      <c r="H13" s="27"/>
      <c r="I13" s="27">
        <v>870</v>
      </c>
      <c r="J13" s="27"/>
      <c r="K13" s="27"/>
      <c r="L13" s="34" t="s">
        <v>47</v>
      </c>
      <c r="M13" s="21" t="s">
        <v>52</v>
      </c>
      <c r="N13" s="23" t="s">
        <v>25</v>
      </c>
      <c r="O13" s="27">
        <v>870</v>
      </c>
    </row>
    <row r="14" s="1" customFormat="1" ht="52" customHeight="1" spans="1:15">
      <c r="A14" s="21">
        <v>9</v>
      </c>
      <c r="B14" s="25" t="s">
        <v>53</v>
      </c>
      <c r="C14" s="21" t="s">
        <v>19</v>
      </c>
      <c r="D14" s="21" t="s">
        <v>32</v>
      </c>
      <c r="E14" s="23" t="s">
        <v>54</v>
      </c>
      <c r="F14" s="25" t="s">
        <v>55</v>
      </c>
      <c r="G14" s="32">
        <v>2.6</v>
      </c>
      <c r="H14" s="32"/>
      <c r="I14" s="32">
        <v>2.6</v>
      </c>
      <c r="J14" s="32"/>
      <c r="K14" s="32"/>
      <c r="L14" s="34" t="s">
        <v>47</v>
      </c>
      <c r="M14" s="34" t="s">
        <v>56</v>
      </c>
      <c r="N14" s="23" t="s">
        <v>25</v>
      </c>
      <c r="O14" s="32">
        <v>2.6</v>
      </c>
    </row>
    <row r="15" s="1" customFormat="1" ht="62" customHeight="1" spans="1:15">
      <c r="A15" s="21">
        <v>10</v>
      </c>
      <c r="B15" s="33" t="s">
        <v>57</v>
      </c>
      <c r="C15" s="34" t="s">
        <v>19</v>
      </c>
      <c r="D15" s="21" t="s">
        <v>32</v>
      </c>
      <c r="E15" s="34" t="s">
        <v>58</v>
      </c>
      <c r="F15" s="33" t="s">
        <v>59</v>
      </c>
      <c r="G15" s="35">
        <v>92</v>
      </c>
      <c r="H15" s="35">
        <v>92</v>
      </c>
      <c r="I15" s="35"/>
      <c r="J15" s="35"/>
      <c r="K15" s="35"/>
      <c r="L15" s="34" t="s">
        <v>47</v>
      </c>
      <c r="M15" s="34" t="s">
        <v>56</v>
      </c>
      <c r="N15" s="23" t="s">
        <v>25</v>
      </c>
      <c r="O15" s="35">
        <v>92</v>
      </c>
    </row>
    <row r="16" s="1" customFormat="1" ht="50" customHeight="1" spans="1:15">
      <c r="A16" s="21">
        <v>11</v>
      </c>
      <c r="B16" s="26" t="s">
        <v>60</v>
      </c>
      <c r="C16" s="27" t="s">
        <v>19</v>
      </c>
      <c r="D16" s="21" t="s">
        <v>39</v>
      </c>
      <c r="E16" s="27" t="s">
        <v>61</v>
      </c>
      <c r="F16" s="26" t="s">
        <v>62</v>
      </c>
      <c r="G16" s="27">
        <v>100</v>
      </c>
      <c r="H16" s="27">
        <v>100</v>
      </c>
      <c r="I16" s="27"/>
      <c r="J16" s="27"/>
      <c r="K16" s="27"/>
      <c r="L16" s="34" t="s">
        <v>47</v>
      </c>
      <c r="M16" s="34" t="s">
        <v>27</v>
      </c>
      <c r="N16" s="23" t="s">
        <v>25</v>
      </c>
      <c r="O16" s="27">
        <v>100</v>
      </c>
    </row>
    <row r="17" s="1" customFormat="1" ht="44" customHeight="1" spans="1:15">
      <c r="A17" s="21">
        <v>12</v>
      </c>
      <c r="B17" s="25" t="s">
        <v>63</v>
      </c>
      <c r="C17" s="21" t="s">
        <v>19</v>
      </c>
      <c r="D17" s="21" t="s">
        <v>20</v>
      </c>
      <c r="E17" s="23" t="s">
        <v>21</v>
      </c>
      <c r="F17" s="36" t="s">
        <v>64</v>
      </c>
      <c r="G17" s="35">
        <v>770.8</v>
      </c>
      <c r="H17" s="35">
        <v>401.8</v>
      </c>
      <c r="I17" s="24">
        <v>369</v>
      </c>
      <c r="J17" s="24"/>
      <c r="K17" s="24"/>
      <c r="L17" s="21" t="s">
        <v>65</v>
      </c>
      <c r="M17" s="21" t="s">
        <v>65</v>
      </c>
      <c r="N17" s="23" t="s">
        <v>25</v>
      </c>
      <c r="O17" s="35">
        <v>770.8</v>
      </c>
    </row>
    <row r="18" s="4" customFormat="1" ht="74" customHeight="1" spans="1:15">
      <c r="A18" s="21">
        <v>13</v>
      </c>
      <c r="B18" s="25" t="s">
        <v>66</v>
      </c>
      <c r="C18" s="21" t="s">
        <v>19</v>
      </c>
      <c r="D18" s="21" t="s">
        <v>39</v>
      </c>
      <c r="E18" s="21" t="s">
        <v>67</v>
      </c>
      <c r="F18" s="37" t="s">
        <v>68</v>
      </c>
      <c r="G18" s="32">
        <v>200</v>
      </c>
      <c r="H18" s="32">
        <v>200</v>
      </c>
      <c r="I18" s="23"/>
      <c r="J18" s="23"/>
      <c r="K18" s="23"/>
      <c r="L18" s="21" t="s">
        <v>47</v>
      </c>
      <c r="M18" s="21" t="s">
        <v>56</v>
      </c>
      <c r="N18" s="23" t="s">
        <v>25</v>
      </c>
      <c r="O18" s="32">
        <v>200</v>
      </c>
    </row>
    <row r="19" s="1" customFormat="1" ht="75" customHeight="1" spans="1:15">
      <c r="A19" s="21">
        <v>14</v>
      </c>
      <c r="B19" s="26" t="s">
        <v>69</v>
      </c>
      <c r="C19" s="27" t="s">
        <v>19</v>
      </c>
      <c r="D19" s="21" t="s">
        <v>39</v>
      </c>
      <c r="E19" s="27" t="s">
        <v>70</v>
      </c>
      <c r="F19" s="26" t="s">
        <v>71</v>
      </c>
      <c r="G19" s="23">
        <v>150</v>
      </c>
      <c r="H19" s="23"/>
      <c r="I19" s="23">
        <v>150</v>
      </c>
      <c r="J19" s="23"/>
      <c r="K19" s="23"/>
      <c r="L19" s="27" t="s">
        <v>47</v>
      </c>
      <c r="M19" s="27" t="s">
        <v>72</v>
      </c>
      <c r="N19" s="23" t="s">
        <v>25</v>
      </c>
      <c r="O19" s="23">
        <v>150</v>
      </c>
    </row>
    <row r="20" s="1" customFormat="1" ht="57" customHeight="1" spans="1:15">
      <c r="A20" s="21">
        <v>15</v>
      </c>
      <c r="B20" s="25" t="s">
        <v>73</v>
      </c>
      <c r="C20" s="21" t="s">
        <v>19</v>
      </c>
      <c r="D20" s="21" t="s">
        <v>74</v>
      </c>
      <c r="E20" s="21" t="s">
        <v>75</v>
      </c>
      <c r="F20" s="37" t="s">
        <v>76</v>
      </c>
      <c r="G20" s="23">
        <v>50</v>
      </c>
      <c r="H20" s="23"/>
      <c r="I20" s="23">
        <v>50</v>
      </c>
      <c r="J20" s="23"/>
      <c r="K20" s="23"/>
      <c r="L20" s="21" t="s">
        <v>77</v>
      </c>
      <c r="M20" s="21" t="s">
        <v>56</v>
      </c>
      <c r="N20" s="23" t="s">
        <v>25</v>
      </c>
      <c r="O20" s="23">
        <v>50</v>
      </c>
    </row>
    <row r="21" s="1" customFormat="1" ht="64" customHeight="1" spans="1:15">
      <c r="A21" s="21">
        <v>16</v>
      </c>
      <c r="B21" s="26" t="s">
        <v>78</v>
      </c>
      <c r="C21" s="21" t="s">
        <v>19</v>
      </c>
      <c r="D21" s="21" t="s">
        <v>39</v>
      </c>
      <c r="E21" s="27" t="s">
        <v>79</v>
      </c>
      <c r="F21" s="38" t="s">
        <v>80</v>
      </c>
      <c r="G21" s="39">
        <v>74</v>
      </c>
      <c r="H21" s="25"/>
      <c r="I21" s="39">
        <v>74</v>
      </c>
      <c r="J21" s="39"/>
      <c r="K21" s="39"/>
      <c r="L21" s="21" t="s">
        <v>47</v>
      </c>
      <c r="M21" s="21" t="s">
        <v>81</v>
      </c>
      <c r="N21" s="23" t="s">
        <v>25</v>
      </c>
      <c r="O21" s="39">
        <v>74</v>
      </c>
    </row>
    <row r="22" s="5" customFormat="1" ht="63" customHeight="1" spans="1:15">
      <c r="A22" s="21">
        <v>17</v>
      </c>
      <c r="B22" s="25" t="s">
        <v>82</v>
      </c>
      <c r="C22" s="21" t="s">
        <v>19</v>
      </c>
      <c r="D22" s="34" t="s">
        <v>83</v>
      </c>
      <c r="E22" s="21" t="s">
        <v>84</v>
      </c>
      <c r="F22" s="25" t="s">
        <v>85</v>
      </c>
      <c r="G22" s="21">
        <v>63.8</v>
      </c>
      <c r="H22" s="40"/>
      <c r="I22" s="40"/>
      <c r="J22" s="21">
        <v>63.8</v>
      </c>
      <c r="K22" s="40"/>
      <c r="L22" s="21" t="s">
        <v>47</v>
      </c>
      <c r="M22" s="58" t="s">
        <v>86</v>
      </c>
      <c r="N22" s="23" t="s">
        <v>25</v>
      </c>
      <c r="O22" s="21">
        <v>63.8</v>
      </c>
    </row>
    <row r="23" s="6" customFormat="1" ht="50" customHeight="1" spans="1:15">
      <c r="A23" s="21">
        <v>18</v>
      </c>
      <c r="B23" s="25" t="s">
        <v>87</v>
      </c>
      <c r="C23" s="21" t="s">
        <v>19</v>
      </c>
      <c r="D23" s="21" t="s">
        <v>20</v>
      </c>
      <c r="E23" s="21" t="s">
        <v>21</v>
      </c>
      <c r="F23" s="25" t="s">
        <v>88</v>
      </c>
      <c r="G23" s="21">
        <v>148.8</v>
      </c>
      <c r="H23" s="40"/>
      <c r="I23" s="40"/>
      <c r="J23" s="40"/>
      <c r="K23" s="21">
        <v>148.8</v>
      </c>
      <c r="L23" s="21" t="s">
        <v>47</v>
      </c>
      <c r="M23" s="21" t="s">
        <v>89</v>
      </c>
      <c r="N23" s="23" t="s">
        <v>25</v>
      </c>
      <c r="O23" s="21">
        <v>148.8</v>
      </c>
    </row>
    <row r="24" s="7" customFormat="1" ht="69" customHeight="1" spans="1:15">
      <c r="A24" s="21">
        <v>19</v>
      </c>
      <c r="B24" s="25" t="s">
        <v>90</v>
      </c>
      <c r="C24" s="23" t="s">
        <v>19</v>
      </c>
      <c r="D24" s="21" t="s">
        <v>83</v>
      </c>
      <c r="E24" s="21" t="s">
        <v>91</v>
      </c>
      <c r="F24" s="25" t="s">
        <v>92</v>
      </c>
      <c r="G24" s="28">
        <v>220</v>
      </c>
      <c r="H24" s="41"/>
      <c r="I24" s="41"/>
      <c r="J24" s="41"/>
      <c r="K24" s="28">
        <v>220</v>
      </c>
      <c r="L24" s="23" t="s">
        <v>93</v>
      </c>
      <c r="M24" s="23" t="s">
        <v>93</v>
      </c>
      <c r="N24" s="23" t="s">
        <v>25</v>
      </c>
      <c r="O24" s="28">
        <v>220</v>
      </c>
    </row>
    <row r="25" s="8" customFormat="1" ht="95" customHeight="1" spans="1:15">
      <c r="A25" s="21">
        <v>20</v>
      </c>
      <c r="B25" s="26" t="s">
        <v>94</v>
      </c>
      <c r="C25" s="23" t="s">
        <v>19</v>
      </c>
      <c r="D25" s="21" t="s">
        <v>95</v>
      </c>
      <c r="E25" s="21" t="s">
        <v>56</v>
      </c>
      <c r="F25" s="26" t="s">
        <v>96</v>
      </c>
      <c r="G25" s="24">
        <v>170</v>
      </c>
      <c r="H25" s="25"/>
      <c r="I25" s="24">
        <v>170</v>
      </c>
      <c r="J25" s="55"/>
      <c r="K25" s="55"/>
      <c r="L25" s="21" t="s">
        <v>97</v>
      </c>
      <c r="M25" s="21" t="s">
        <v>52</v>
      </c>
      <c r="N25" s="23" t="s">
        <v>25</v>
      </c>
      <c r="O25" s="24">
        <v>170</v>
      </c>
    </row>
    <row r="26" s="8" customFormat="1" ht="75" customHeight="1" spans="1:15">
      <c r="A26" s="21">
        <v>21</v>
      </c>
      <c r="B26" s="26" t="s">
        <v>98</v>
      </c>
      <c r="C26" s="23" t="s">
        <v>19</v>
      </c>
      <c r="D26" s="21" t="s">
        <v>99</v>
      </c>
      <c r="E26" s="21" t="s">
        <v>100</v>
      </c>
      <c r="F26" s="22" t="s">
        <v>101</v>
      </c>
      <c r="G26" s="24">
        <v>30</v>
      </c>
      <c r="H26" s="25"/>
      <c r="I26" s="24">
        <v>30</v>
      </c>
      <c r="J26" s="55"/>
      <c r="K26" s="55"/>
      <c r="L26" s="27" t="s">
        <v>47</v>
      </c>
      <c r="M26" s="21" t="s">
        <v>100</v>
      </c>
      <c r="N26" s="23" t="s">
        <v>25</v>
      </c>
      <c r="O26" s="24">
        <v>30</v>
      </c>
    </row>
    <row r="27" s="9" customFormat="1" ht="95" customHeight="1" spans="1:15">
      <c r="A27" s="21">
        <v>22</v>
      </c>
      <c r="B27" s="26" t="s">
        <v>94</v>
      </c>
      <c r="C27" s="23" t="s">
        <v>19</v>
      </c>
      <c r="D27" s="21" t="s">
        <v>95</v>
      </c>
      <c r="E27" s="21" t="s">
        <v>56</v>
      </c>
      <c r="F27" s="26" t="s">
        <v>102</v>
      </c>
      <c r="G27" s="24">
        <v>200</v>
      </c>
      <c r="H27" s="41"/>
      <c r="I27" s="41"/>
      <c r="J27" s="24">
        <v>200</v>
      </c>
      <c r="K27" s="41"/>
      <c r="L27" s="21" t="s">
        <v>97</v>
      </c>
      <c r="M27" s="21" t="s">
        <v>52</v>
      </c>
      <c r="N27" s="23" t="s">
        <v>25</v>
      </c>
      <c r="O27" s="24">
        <v>200</v>
      </c>
    </row>
    <row r="28" s="1" customFormat="1" ht="46" customHeight="1" spans="1:15">
      <c r="A28" s="21"/>
      <c r="B28" s="42" t="s">
        <v>103</v>
      </c>
      <c r="C28" s="42"/>
      <c r="D28" s="42"/>
      <c r="E28" s="42"/>
      <c r="F28" s="42"/>
      <c r="G28" s="43">
        <f>SUM(G29:G40)</f>
        <v>3942.31</v>
      </c>
      <c r="H28" s="43">
        <f>SUM(H29:H40)</f>
        <v>1492.85</v>
      </c>
      <c r="I28" s="43">
        <f>SUM(I29:I40)</f>
        <v>1415</v>
      </c>
      <c r="J28" s="43">
        <f>SUM(J29:J40)</f>
        <v>322.86</v>
      </c>
      <c r="K28" s="43">
        <f>SUM(K29:K40)</f>
        <v>711.6</v>
      </c>
      <c r="L28" s="21"/>
      <c r="M28" s="21"/>
      <c r="N28" s="23"/>
      <c r="O28" s="43"/>
    </row>
    <row r="29" s="1" customFormat="1" ht="45" customHeight="1" spans="1:15">
      <c r="A29" s="21">
        <v>23</v>
      </c>
      <c r="B29" s="44" t="s">
        <v>104</v>
      </c>
      <c r="C29" s="45" t="s">
        <v>19</v>
      </c>
      <c r="D29" s="21" t="s">
        <v>74</v>
      </c>
      <c r="E29" s="45" t="s">
        <v>105</v>
      </c>
      <c r="F29" s="44" t="s">
        <v>106</v>
      </c>
      <c r="G29" s="46">
        <v>35</v>
      </c>
      <c r="H29" s="44"/>
      <c r="I29" s="46">
        <v>35</v>
      </c>
      <c r="J29" s="46"/>
      <c r="K29" s="46"/>
      <c r="L29" s="45" t="s">
        <v>47</v>
      </c>
      <c r="M29" s="45" t="s">
        <v>72</v>
      </c>
      <c r="N29" s="23" t="s">
        <v>25</v>
      </c>
      <c r="O29" s="46">
        <v>35</v>
      </c>
    </row>
    <row r="30" s="1" customFormat="1" ht="92" customHeight="1" spans="1:15">
      <c r="A30" s="21">
        <v>24</v>
      </c>
      <c r="B30" s="25" t="s">
        <v>107</v>
      </c>
      <c r="C30" s="23" t="s">
        <v>19</v>
      </c>
      <c r="D30" s="34" t="s">
        <v>74</v>
      </c>
      <c r="E30" s="21" t="s">
        <v>108</v>
      </c>
      <c r="F30" s="47" t="s">
        <v>109</v>
      </c>
      <c r="G30" s="24">
        <v>589.85</v>
      </c>
      <c r="H30" s="24">
        <v>589.85</v>
      </c>
      <c r="I30" s="24"/>
      <c r="J30" s="24"/>
      <c r="K30" s="24"/>
      <c r="L30" s="21" t="s">
        <v>47</v>
      </c>
      <c r="M30" s="21" t="s">
        <v>65</v>
      </c>
      <c r="N30" s="23" t="s">
        <v>25</v>
      </c>
      <c r="O30" s="24">
        <v>589.85</v>
      </c>
    </row>
    <row r="31" s="10" customFormat="1" ht="60" customHeight="1" spans="1:15">
      <c r="A31" s="21">
        <v>25</v>
      </c>
      <c r="B31" s="25" t="s">
        <v>110</v>
      </c>
      <c r="C31" s="23" t="s">
        <v>19</v>
      </c>
      <c r="D31" s="34" t="s">
        <v>83</v>
      </c>
      <c r="E31" s="21" t="s">
        <v>111</v>
      </c>
      <c r="F31" s="25" t="s">
        <v>112</v>
      </c>
      <c r="G31" s="21">
        <v>149.5</v>
      </c>
      <c r="H31" s="41"/>
      <c r="I31" s="41"/>
      <c r="J31" s="21">
        <v>149.5</v>
      </c>
      <c r="K31" s="41"/>
      <c r="L31" s="21" t="s">
        <v>47</v>
      </c>
      <c r="M31" s="21" t="s">
        <v>65</v>
      </c>
      <c r="N31" s="23" t="s">
        <v>25</v>
      </c>
      <c r="O31" s="21">
        <v>149.5</v>
      </c>
    </row>
    <row r="32" s="10" customFormat="1" ht="93" customHeight="1" spans="1:15">
      <c r="A32" s="21">
        <v>26</v>
      </c>
      <c r="B32" s="25" t="s">
        <v>113</v>
      </c>
      <c r="C32" s="23" t="s">
        <v>19</v>
      </c>
      <c r="D32" s="34" t="s">
        <v>83</v>
      </c>
      <c r="E32" s="21" t="s">
        <v>114</v>
      </c>
      <c r="F32" s="47" t="s">
        <v>115</v>
      </c>
      <c r="G32" s="24">
        <v>173.36</v>
      </c>
      <c r="H32" s="41"/>
      <c r="I32" s="41"/>
      <c r="J32" s="24">
        <v>173.36</v>
      </c>
      <c r="K32" s="41"/>
      <c r="L32" s="21" t="s">
        <v>47</v>
      </c>
      <c r="M32" s="21" t="s">
        <v>65</v>
      </c>
      <c r="N32" s="23" t="s">
        <v>25</v>
      </c>
      <c r="O32" s="24">
        <v>173.36</v>
      </c>
    </row>
    <row r="33" s="1" customFormat="1" ht="96" customHeight="1" spans="1:15">
      <c r="A33" s="21">
        <v>27</v>
      </c>
      <c r="B33" s="44" t="s">
        <v>116</v>
      </c>
      <c r="C33" s="21" t="s">
        <v>19</v>
      </c>
      <c r="D33" s="34" t="s">
        <v>39</v>
      </c>
      <c r="E33" s="21" t="s">
        <v>117</v>
      </c>
      <c r="F33" s="47" t="s">
        <v>118</v>
      </c>
      <c r="G33" s="32">
        <v>560</v>
      </c>
      <c r="H33" s="32"/>
      <c r="I33" s="32">
        <v>560</v>
      </c>
      <c r="J33" s="32"/>
      <c r="K33" s="32"/>
      <c r="L33" s="21" t="s">
        <v>119</v>
      </c>
      <c r="M33" s="21" t="s">
        <v>120</v>
      </c>
      <c r="N33" s="23" t="s">
        <v>25</v>
      </c>
      <c r="O33" s="32">
        <v>560</v>
      </c>
    </row>
    <row r="34" s="11" customFormat="1" ht="73" customHeight="1" spans="1:15">
      <c r="A34" s="21">
        <v>28</v>
      </c>
      <c r="B34" s="25" t="s">
        <v>121</v>
      </c>
      <c r="C34" s="21" t="s">
        <v>19</v>
      </c>
      <c r="D34" s="34" t="s">
        <v>39</v>
      </c>
      <c r="E34" s="23" t="s">
        <v>122</v>
      </c>
      <c r="F34" s="48" t="s">
        <v>123</v>
      </c>
      <c r="G34" s="32">
        <v>260</v>
      </c>
      <c r="H34" s="32"/>
      <c r="I34" s="32">
        <v>260</v>
      </c>
      <c r="J34" s="32"/>
      <c r="K34" s="32"/>
      <c r="L34" s="21" t="s">
        <v>47</v>
      </c>
      <c r="M34" s="21" t="s">
        <v>86</v>
      </c>
      <c r="N34" s="23" t="s">
        <v>25</v>
      </c>
      <c r="O34" s="32">
        <v>260</v>
      </c>
    </row>
    <row r="35" s="1" customFormat="1" ht="103" customHeight="1" spans="1:15">
      <c r="A35" s="21">
        <v>29</v>
      </c>
      <c r="B35" s="25" t="s">
        <v>124</v>
      </c>
      <c r="C35" s="21" t="s">
        <v>19</v>
      </c>
      <c r="D35" s="34" t="s">
        <v>39</v>
      </c>
      <c r="E35" s="21" t="s">
        <v>125</v>
      </c>
      <c r="F35" s="25" t="s">
        <v>126</v>
      </c>
      <c r="G35" s="24">
        <v>560</v>
      </c>
      <c r="H35" s="24"/>
      <c r="I35" s="24">
        <v>560</v>
      </c>
      <c r="J35" s="24"/>
      <c r="K35" s="24"/>
      <c r="L35" s="21" t="s">
        <v>127</v>
      </c>
      <c r="M35" s="21" t="s">
        <v>81</v>
      </c>
      <c r="N35" s="23" t="s">
        <v>25</v>
      </c>
      <c r="O35" s="24">
        <v>560</v>
      </c>
    </row>
    <row r="36" s="1" customFormat="1" ht="49" customHeight="1" spans="1:15">
      <c r="A36" s="21">
        <v>30</v>
      </c>
      <c r="B36" s="25" t="s">
        <v>128</v>
      </c>
      <c r="C36" s="34" t="s">
        <v>19</v>
      </c>
      <c r="D36" s="34" t="s">
        <v>129</v>
      </c>
      <c r="E36" s="34" t="s">
        <v>56</v>
      </c>
      <c r="F36" s="25" t="s">
        <v>130</v>
      </c>
      <c r="G36" s="28">
        <v>343</v>
      </c>
      <c r="H36" s="28">
        <v>343</v>
      </c>
      <c r="I36" s="28"/>
      <c r="J36" s="28"/>
      <c r="K36" s="28"/>
      <c r="L36" s="21" t="s">
        <v>131</v>
      </c>
      <c r="M36" s="34" t="s">
        <v>56</v>
      </c>
      <c r="N36" s="23" t="s">
        <v>25</v>
      </c>
      <c r="O36" s="28">
        <v>343</v>
      </c>
    </row>
    <row r="37" s="12" customFormat="1" ht="67" customHeight="1" spans="1:15">
      <c r="A37" s="21">
        <v>31</v>
      </c>
      <c r="B37" s="25" t="s">
        <v>132</v>
      </c>
      <c r="C37" s="23" t="s">
        <v>19</v>
      </c>
      <c r="D37" s="21" t="s">
        <v>20</v>
      </c>
      <c r="E37" s="21" t="s">
        <v>21</v>
      </c>
      <c r="F37" s="25" t="s">
        <v>133</v>
      </c>
      <c r="G37" s="24">
        <v>225</v>
      </c>
      <c r="H37" s="41"/>
      <c r="I37" s="41"/>
      <c r="J37" s="41"/>
      <c r="K37" s="24">
        <v>225</v>
      </c>
      <c r="L37" s="27" t="s">
        <v>65</v>
      </c>
      <c r="M37" s="21" t="s">
        <v>65</v>
      </c>
      <c r="N37" s="23" t="s">
        <v>25</v>
      </c>
      <c r="O37" s="24">
        <v>225</v>
      </c>
    </row>
    <row r="38" s="1" customFormat="1" ht="73" customHeight="1" spans="1:15">
      <c r="A38" s="21">
        <v>32</v>
      </c>
      <c r="B38" s="25" t="s">
        <v>134</v>
      </c>
      <c r="C38" s="21" t="s">
        <v>19</v>
      </c>
      <c r="D38" s="34" t="s">
        <v>39</v>
      </c>
      <c r="E38" s="21" t="s">
        <v>135</v>
      </c>
      <c r="F38" s="25" t="s">
        <v>136</v>
      </c>
      <c r="G38" s="28">
        <v>560</v>
      </c>
      <c r="H38" s="28">
        <v>560</v>
      </c>
      <c r="I38" s="28"/>
      <c r="J38" s="28"/>
      <c r="K38" s="28"/>
      <c r="L38" s="21" t="s">
        <v>127</v>
      </c>
      <c r="M38" s="21" t="s">
        <v>137</v>
      </c>
      <c r="N38" s="23" t="s">
        <v>25</v>
      </c>
      <c r="O38" s="28">
        <v>560</v>
      </c>
    </row>
    <row r="39" s="6" customFormat="1" ht="55" customHeight="1" spans="1:15">
      <c r="A39" s="21">
        <v>33</v>
      </c>
      <c r="B39" s="49" t="s">
        <v>138</v>
      </c>
      <c r="C39" s="21" t="s">
        <v>19</v>
      </c>
      <c r="D39" s="34" t="s">
        <v>20</v>
      </c>
      <c r="E39" s="21" t="s">
        <v>21</v>
      </c>
      <c r="F39" s="49" t="s">
        <v>139</v>
      </c>
      <c r="G39" s="24">
        <v>237.6</v>
      </c>
      <c r="H39" s="40"/>
      <c r="I39" s="40"/>
      <c r="J39" s="40"/>
      <c r="K39" s="24">
        <v>237.6</v>
      </c>
      <c r="L39" s="21" t="s">
        <v>47</v>
      </c>
      <c r="M39" s="21" t="s">
        <v>47</v>
      </c>
      <c r="N39" s="23" t="s">
        <v>25</v>
      </c>
      <c r="O39" s="24">
        <v>237.6</v>
      </c>
    </row>
    <row r="40" s="7" customFormat="1" ht="60" customHeight="1" spans="1:15">
      <c r="A40" s="21">
        <v>34</v>
      </c>
      <c r="B40" s="25" t="s">
        <v>140</v>
      </c>
      <c r="C40" s="21" t="s">
        <v>19</v>
      </c>
      <c r="D40" s="21" t="s">
        <v>20</v>
      </c>
      <c r="E40" s="21" t="s">
        <v>21</v>
      </c>
      <c r="F40" s="50" t="s">
        <v>141</v>
      </c>
      <c r="G40" s="24">
        <v>249</v>
      </c>
      <c r="H40" s="41"/>
      <c r="I40" s="41"/>
      <c r="J40" s="41"/>
      <c r="K40" s="24">
        <v>249</v>
      </c>
      <c r="L40" s="21" t="s">
        <v>47</v>
      </c>
      <c r="M40" s="21" t="s">
        <v>47</v>
      </c>
      <c r="N40" s="23" t="s">
        <v>25</v>
      </c>
      <c r="O40" s="24">
        <v>249</v>
      </c>
    </row>
    <row r="41" s="11" customFormat="1" ht="23" customHeight="1" spans="1:15">
      <c r="A41" s="21"/>
      <c r="B41" s="42" t="s">
        <v>142</v>
      </c>
      <c r="C41" s="42"/>
      <c r="D41" s="42"/>
      <c r="E41" s="42"/>
      <c r="F41" s="42"/>
      <c r="G41" s="43">
        <f>SUM(G42:G54)</f>
        <v>4542.9</v>
      </c>
      <c r="H41" s="43">
        <f>SUM(H42:H54)</f>
        <v>871.6</v>
      </c>
      <c r="I41" s="43">
        <f>SUM(I42:I54)</f>
        <v>1928.4</v>
      </c>
      <c r="J41" s="43">
        <f>SUM(J42:J54)</f>
        <v>958</v>
      </c>
      <c r="K41" s="43">
        <f>SUM(K42:K54)</f>
        <v>784.9</v>
      </c>
      <c r="L41" s="21"/>
      <c r="M41" s="21"/>
      <c r="N41" s="23"/>
      <c r="O41" s="43"/>
    </row>
    <row r="42" s="1" customFormat="1" ht="75" customHeight="1" spans="1:15">
      <c r="A42" s="21">
        <v>35</v>
      </c>
      <c r="B42" s="25" t="s">
        <v>143</v>
      </c>
      <c r="C42" s="21" t="s">
        <v>19</v>
      </c>
      <c r="D42" s="34" t="s">
        <v>39</v>
      </c>
      <c r="E42" s="21" t="s">
        <v>84</v>
      </c>
      <c r="F42" s="25" t="s">
        <v>144</v>
      </c>
      <c r="G42" s="28">
        <v>560</v>
      </c>
      <c r="H42" s="28">
        <v>560</v>
      </c>
      <c r="I42" s="28"/>
      <c r="J42" s="28"/>
      <c r="K42" s="28"/>
      <c r="L42" s="21" t="s">
        <v>127</v>
      </c>
      <c r="M42" s="21" t="s">
        <v>86</v>
      </c>
      <c r="N42" s="23" t="s">
        <v>25</v>
      </c>
      <c r="O42" s="28">
        <v>560</v>
      </c>
    </row>
    <row r="43" s="1" customFormat="1" ht="83" customHeight="1" spans="1:15">
      <c r="A43" s="21">
        <v>36</v>
      </c>
      <c r="B43" s="26" t="s">
        <v>145</v>
      </c>
      <c r="C43" s="27" t="s">
        <v>19</v>
      </c>
      <c r="D43" s="34" t="s">
        <v>39</v>
      </c>
      <c r="E43" s="27" t="s">
        <v>146</v>
      </c>
      <c r="F43" s="25" t="s">
        <v>147</v>
      </c>
      <c r="G43" s="24">
        <v>560</v>
      </c>
      <c r="H43" s="24">
        <v>311.6</v>
      </c>
      <c r="I43" s="24">
        <v>248.4</v>
      </c>
      <c r="J43" s="24"/>
      <c r="K43" s="24"/>
      <c r="L43" s="21" t="s">
        <v>127</v>
      </c>
      <c r="M43" s="27" t="s">
        <v>27</v>
      </c>
      <c r="N43" s="23" t="s">
        <v>25</v>
      </c>
      <c r="O43" s="24">
        <v>560</v>
      </c>
    </row>
    <row r="44" s="1" customFormat="1" ht="87" customHeight="1" spans="1:15">
      <c r="A44" s="21">
        <v>37</v>
      </c>
      <c r="B44" s="51" t="s">
        <v>148</v>
      </c>
      <c r="C44" s="52" t="s">
        <v>19</v>
      </c>
      <c r="D44" s="34" t="s">
        <v>74</v>
      </c>
      <c r="E44" s="52" t="s">
        <v>149</v>
      </c>
      <c r="F44" s="25" t="s">
        <v>150</v>
      </c>
      <c r="G44" s="24">
        <v>560</v>
      </c>
      <c r="H44" s="24"/>
      <c r="I44" s="24">
        <v>560</v>
      </c>
      <c r="J44" s="24"/>
      <c r="K44" s="24"/>
      <c r="L44" s="21" t="s">
        <v>127</v>
      </c>
      <c r="M44" s="27" t="s">
        <v>72</v>
      </c>
      <c r="N44" s="23" t="s">
        <v>25</v>
      </c>
      <c r="O44" s="24">
        <v>560</v>
      </c>
    </row>
    <row r="45" s="1" customFormat="1" ht="86" customHeight="1" spans="1:15">
      <c r="A45" s="21">
        <v>38</v>
      </c>
      <c r="B45" s="25" t="s">
        <v>151</v>
      </c>
      <c r="C45" s="34" t="s">
        <v>19</v>
      </c>
      <c r="D45" s="34" t="s">
        <v>39</v>
      </c>
      <c r="E45" s="34" t="s">
        <v>152</v>
      </c>
      <c r="F45" s="25" t="s">
        <v>153</v>
      </c>
      <c r="G45" s="28">
        <v>560</v>
      </c>
      <c r="H45" s="28"/>
      <c r="I45" s="28">
        <v>560</v>
      </c>
      <c r="J45" s="28"/>
      <c r="K45" s="28"/>
      <c r="L45" s="21" t="s">
        <v>127</v>
      </c>
      <c r="M45" s="34" t="s">
        <v>56</v>
      </c>
      <c r="N45" s="23" t="s">
        <v>25</v>
      </c>
      <c r="O45" s="28">
        <v>560</v>
      </c>
    </row>
    <row r="46" s="1" customFormat="1" ht="95" customHeight="1" spans="1:15">
      <c r="A46" s="21">
        <v>39</v>
      </c>
      <c r="B46" s="25" t="s">
        <v>154</v>
      </c>
      <c r="C46" s="27" t="s">
        <v>19</v>
      </c>
      <c r="D46" s="34" t="s">
        <v>39</v>
      </c>
      <c r="E46" s="23" t="s">
        <v>155</v>
      </c>
      <c r="F46" s="25" t="s">
        <v>156</v>
      </c>
      <c r="G46" s="28">
        <v>560</v>
      </c>
      <c r="H46" s="28"/>
      <c r="I46" s="28">
        <v>560</v>
      </c>
      <c r="J46" s="28"/>
      <c r="K46" s="28"/>
      <c r="L46" s="21" t="s">
        <v>127</v>
      </c>
      <c r="M46" s="21" t="s">
        <v>157</v>
      </c>
      <c r="N46" s="23" t="s">
        <v>25</v>
      </c>
      <c r="O46" s="28">
        <v>560</v>
      </c>
    </row>
    <row r="47" s="12" customFormat="1" ht="79" customHeight="1" spans="1:15">
      <c r="A47" s="21">
        <v>40</v>
      </c>
      <c r="B47" s="25" t="s">
        <v>158</v>
      </c>
      <c r="C47" s="21" t="s">
        <v>19</v>
      </c>
      <c r="D47" s="34" t="s">
        <v>83</v>
      </c>
      <c r="E47" s="21" t="s">
        <v>159</v>
      </c>
      <c r="F47" s="53" t="s">
        <v>160</v>
      </c>
      <c r="G47" s="24">
        <v>560</v>
      </c>
      <c r="H47" s="41"/>
      <c r="I47" s="41"/>
      <c r="J47" s="24">
        <v>560</v>
      </c>
      <c r="K47" s="41"/>
      <c r="L47" s="21" t="s">
        <v>47</v>
      </c>
      <c r="M47" s="27" t="s">
        <v>100</v>
      </c>
      <c r="N47" s="23" t="s">
        <v>25</v>
      </c>
      <c r="O47" s="24">
        <v>560</v>
      </c>
    </row>
    <row r="48" s="12" customFormat="1" ht="45" customHeight="1" spans="1:15">
      <c r="A48" s="21">
        <v>41</v>
      </c>
      <c r="B48" s="25" t="s">
        <v>161</v>
      </c>
      <c r="C48" s="23" t="s">
        <v>19</v>
      </c>
      <c r="D48" s="34" t="s">
        <v>83</v>
      </c>
      <c r="E48" s="21" t="s">
        <v>162</v>
      </c>
      <c r="F48" s="53" t="s">
        <v>163</v>
      </c>
      <c r="G48" s="24">
        <v>178</v>
      </c>
      <c r="H48" s="41"/>
      <c r="I48" s="41"/>
      <c r="J48" s="24">
        <v>178</v>
      </c>
      <c r="K48" s="41"/>
      <c r="L48" s="27" t="s">
        <v>47</v>
      </c>
      <c r="M48" s="21" t="s">
        <v>27</v>
      </c>
      <c r="N48" s="23" t="s">
        <v>25</v>
      </c>
      <c r="O48" s="24">
        <v>178</v>
      </c>
    </row>
    <row r="49" s="12" customFormat="1" ht="45" customHeight="1" spans="1:15">
      <c r="A49" s="21">
        <v>42</v>
      </c>
      <c r="B49" s="25" t="s">
        <v>164</v>
      </c>
      <c r="C49" s="23" t="s">
        <v>19</v>
      </c>
      <c r="D49" s="21" t="s">
        <v>83</v>
      </c>
      <c r="E49" s="21" t="s">
        <v>165</v>
      </c>
      <c r="F49" s="25" t="s">
        <v>166</v>
      </c>
      <c r="G49" s="24">
        <v>55</v>
      </c>
      <c r="H49" s="41"/>
      <c r="I49" s="41"/>
      <c r="J49" s="41"/>
      <c r="K49" s="24">
        <v>55</v>
      </c>
      <c r="L49" s="27" t="s">
        <v>47</v>
      </c>
      <c r="M49" s="21" t="s">
        <v>137</v>
      </c>
      <c r="N49" s="23" t="s">
        <v>25</v>
      </c>
      <c r="O49" s="24">
        <v>55</v>
      </c>
    </row>
    <row r="50" s="12" customFormat="1" ht="46" customHeight="1" spans="1:15">
      <c r="A50" s="21">
        <v>43</v>
      </c>
      <c r="B50" s="25" t="s">
        <v>167</v>
      </c>
      <c r="C50" s="23" t="s">
        <v>19</v>
      </c>
      <c r="D50" s="21" t="s">
        <v>83</v>
      </c>
      <c r="E50" s="21" t="s">
        <v>54</v>
      </c>
      <c r="F50" s="25" t="s">
        <v>168</v>
      </c>
      <c r="G50" s="24">
        <v>16</v>
      </c>
      <c r="H50" s="41"/>
      <c r="I50" s="41"/>
      <c r="J50" s="41"/>
      <c r="K50" s="24">
        <v>16</v>
      </c>
      <c r="L50" s="27" t="s">
        <v>47</v>
      </c>
      <c r="M50" s="23" t="s">
        <v>52</v>
      </c>
      <c r="N50" s="23" t="s">
        <v>25</v>
      </c>
      <c r="O50" s="24">
        <v>16</v>
      </c>
    </row>
    <row r="51" s="12" customFormat="1" ht="69" customHeight="1" spans="1:15">
      <c r="A51" s="21">
        <v>44</v>
      </c>
      <c r="B51" s="25" t="s">
        <v>169</v>
      </c>
      <c r="C51" s="23" t="s">
        <v>19</v>
      </c>
      <c r="D51" s="34" t="s">
        <v>39</v>
      </c>
      <c r="E51" s="21" t="s">
        <v>170</v>
      </c>
      <c r="F51" s="47" t="s">
        <v>171</v>
      </c>
      <c r="G51" s="24">
        <v>650</v>
      </c>
      <c r="H51" s="41"/>
      <c r="I51" s="41"/>
      <c r="J51" s="41"/>
      <c r="K51" s="24">
        <v>650</v>
      </c>
      <c r="L51" s="21" t="s">
        <v>47</v>
      </c>
      <c r="M51" s="21" t="s">
        <v>47</v>
      </c>
      <c r="N51" s="23" t="s">
        <v>25</v>
      </c>
      <c r="O51" s="24">
        <v>650</v>
      </c>
    </row>
    <row r="52" s="6" customFormat="1" ht="63" customHeight="1" spans="1:15">
      <c r="A52" s="21">
        <v>45</v>
      </c>
      <c r="B52" s="49" t="s">
        <v>172</v>
      </c>
      <c r="C52" s="21" t="s">
        <v>19</v>
      </c>
      <c r="D52" s="34" t="s">
        <v>20</v>
      </c>
      <c r="E52" s="31" t="s">
        <v>173</v>
      </c>
      <c r="F52" s="49" t="s">
        <v>174</v>
      </c>
      <c r="G52" s="24">
        <v>63.9</v>
      </c>
      <c r="H52" s="40"/>
      <c r="I52" s="40"/>
      <c r="J52" s="40"/>
      <c r="K52" s="24">
        <v>63.9</v>
      </c>
      <c r="L52" s="21" t="s">
        <v>175</v>
      </c>
      <c r="M52" s="21" t="s">
        <v>175</v>
      </c>
      <c r="N52" s="23" t="s">
        <v>25</v>
      </c>
      <c r="O52" s="24">
        <v>63.9</v>
      </c>
    </row>
    <row r="53" s="13" customFormat="1" ht="61" customHeight="1" spans="1:15">
      <c r="A53" s="21">
        <v>46</v>
      </c>
      <c r="B53" s="25" t="s">
        <v>176</v>
      </c>
      <c r="C53" s="23" t="s">
        <v>19</v>
      </c>
      <c r="D53" s="21" t="s">
        <v>95</v>
      </c>
      <c r="E53" s="41" t="s">
        <v>155</v>
      </c>
      <c r="F53" s="22" t="s">
        <v>177</v>
      </c>
      <c r="G53" s="54">
        <v>100</v>
      </c>
      <c r="H53" s="49"/>
      <c r="I53" s="49"/>
      <c r="J53" s="54">
        <v>100</v>
      </c>
      <c r="K53" s="21"/>
      <c r="L53" s="41" t="s">
        <v>178</v>
      </c>
      <c r="M53" s="41" t="s">
        <v>157</v>
      </c>
      <c r="N53" s="23" t="s">
        <v>25</v>
      </c>
      <c r="O53" s="54">
        <v>100</v>
      </c>
    </row>
    <row r="54" s="13" customFormat="1" ht="63" customHeight="1" spans="1:15">
      <c r="A54" s="21">
        <v>47</v>
      </c>
      <c r="B54" s="25" t="s">
        <v>179</v>
      </c>
      <c r="C54" s="23" t="s">
        <v>19</v>
      </c>
      <c r="D54" s="21" t="s">
        <v>95</v>
      </c>
      <c r="E54" s="41" t="s">
        <v>180</v>
      </c>
      <c r="F54" s="22" t="s">
        <v>181</v>
      </c>
      <c r="G54" s="41">
        <v>120</v>
      </c>
      <c r="H54" s="49"/>
      <c r="I54" s="49"/>
      <c r="J54" s="41">
        <v>120</v>
      </c>
      <c r="K54" s="31"/>
      <c r="L54" s="41" t="s">
        <v>178</v>
      </c>
      <c r="M54" s="41" t="s">
        <v>182</v>
      </c>
      <c r="N54" s="23" t="s">
        <v>25</v>
      </c>
      <c r="O54" s="41">
        <v>120</v>
      </c>
    </row>
    <row r="55" s="12" customFormat="1" ht="27" customHeight="1" spans="1:15">
      <c r="A55" s="21"/>
      <c r="B55" s="42" t="s">
        <v>183</v>
      </c>
      <c r="C55" s="42"/>
      <c r="D55" s="42"/>
      <c r="E55" s="42"/>
      <c r="F55" s="42"/>
      <c r="G55" s="43">
        <f>SUM(G56:G65)</f>
        <v>587.24</v>
      </c>
      <c r="H55" s="43">
        <f>SUM(H56:H65)</f>
        <v>0</v>
      </c>
      <c r="I55" s="43">
        <f>SUM(I56:I65)</f>
        <v>0</v>
      </c>
      <c r="J55" s="43">
        <f>SUM(J56:J65)</f>
        <v>445.64</v>
      </c>
      <c r="K55" s="43">
        <f>SUM(K56:K65)</f>
        <v>141.6</v>
      </c>
      <c r="L55" s="21"/>
      <c r="M55" s="21"/>
      <c r="N55" s="23"/>
      <c r="O55" s="43"/>
    </row>
    <row r="56" s="12" customFormat="1" ht="74" customHeight="1" spans="1:15">
      <c r="A56" s="21">
        <v>48</v>
      </c>
      <c r="B56" s="25" t="s">
        <v>184</v>
      </c>
      <c r="C56" s="23" t="s">
        <v>19</v>
      </c>
      <c r="D56" s="34" t="s">
        <v>20</v>
      </c>
      <c r="E56" s="21" t="s">
        <v>21</v>
      </c>
      <c r="F56" s="25" t="s">
        <v>185</v>
      </c>
      <c r="G56" s="24">
        <v>28.2</v>
      </c>
      <c r="H56" s="41"/>
      <c r="I56" s="41"/>
      <c r="J56" s="41"/>
      <c r="K56" s="24">
        <v>28.2</v>
      </c>
      <c r="L56" s="21" t="s">
        <v>186</v>
      </c>
      <c r="M56" s="21" t="s">
        <v>186</v>
      </c>
      <c r="N56" s="23" t="s">
        <v>25</v>
      </c>
      <c r="O56" s="24">
        <v>28.2</v>
      </c>
    </row>
    <row r="57" s="12" customFormat="1" ht="44" customHeight="1" spans="1:15">
      <c r="A57" s="21">
        <v>49</v>
      </c>
      <c r="B57" s="25" t="s">
        <v>187</v>
      </c>
      <c r="C57" s="23" t="s">
        <v>19</v>
      </c>
      <c r="D57" s="34" t="s">
        <v>20</v>
      </c>
      <c r="E57" s="21" t="s">
        <v>21</v>
      </c>
      <c r="F57" s="25" t="s">
        <v>188</v>
      </c>
      <c r="G57" s="24">
        <v>56.4</v>
      </c>
      <c r="H57" s="41"/>
      <c r="I57" s="41"/>
      <c r="J57" s="41"/>
      <c r="K57" s="24">
        <v>56.4</v>
      </c>
      <c r="L57" s="21" t="s">
        <v>186</v>
      </c>
      <c r="M57" s="21" t="s">
        <v>186</v>
      </c>
      <c r="N57" s="23" t="s">
        <v>25</v>
      </c>
      <c r="O57" s="24">
        <v>56.4</v>
      </c>
    </row>
    <row r="58" s="12" customFormat="1" ht="49" customHeight="1" spans="1:15">
      <c r="A58" s="21">
        <v>50</v>
      </c>
      <c r="B58" s="25" t="s">
        <v>189</v>
      </c>
      <c r="C58" s="23" t="s">
        <v>19</v>
      </c>
      <c r="D58" s="34" t="s">
        <v>20</v>
      </c>
      <c r="E58" s="21" t="s">
        <v>21</v>
      </c>
      <c r="F58" s="25" t="s">
        <v>190</v>
      </c>
      <c r="G58" s="24">
        <v>17</v>
      </c>
      <c r="H58" s="41"/>
      <c r="I58" s="41"/>
      <c r="J58" s="41"/>
      <c r="K58" s="24">
        <v>17</v>
      </c>
      <c r="L58" s="21" t="s">
        <v>186</v>
      </c>
      <c r="M58" s="21" t="s">
        <v>186</v>
      </c>
      <c r="N58" s="23" t="s">
        <v>25</v>
      </c>
      <c r="O58" s="24">
        <v>17</v>
      </c>
    </row>
    <row r="59" s="12" customFormat="1" ht="65" customHeight="1" spans="1:15">
      <c r="A59" s="21">
        <v>51</v>
      </c>
      <c r="B59" s="25" t="s">
        <v>191</v>
      </c>
      <c r="C59" s="23" t="s">
        <v>19</v>
      </c>
      <c r="D59" s="21" t="s">
        <v>20</v>
      </c>
      <c r="E59" s="21" t="s">
        <v>21</v>
      </c>
      <c r="F59" s="25" t="s">
        <v>192</v>
      </c>
      <c r="G59" s="24">
        <v>40</v>
      </c>
      <c r="H59" s="41"/>
      <c r="I59" s="41"/>
      <c r="J59" s="41"/>
      <c r="K59" s="24">
        <v>40</v>
      </c>
      <c r="L59" s="27" t="s">
        <v>65</v>
      </c>
      <c r="M59" s="21" t="s">
        <v>65</v>
      </c>
      <c r="N59" s="23" t="s">
        <v>25</v>
      </c>
      <c r="O59" s="24">
        <v>40</v>
      </c>
    </row>
    <row r="60" s="12" customFormat="1" ht="43" customHeight="1" spans="1:15">
      <c r="A60" s="21">
        <v>52</v>
      </c>
      <c r="B60" s="25" t="s">
        <v>193</v>
      </c>
      <c r="C60" s="23" t="s">
        <v>19</v>
      </c>
      <c r="D60" s="34" t="s">
        <v>20</v>
      </c>
      <c r="E60" s="21" t="s">
        <v>21</v>
      </c>
      <c r="F60" s="49" t="s">
        <v>194</v>
      </c>
      <c r="G60" s="24">
        <v>38</v>
      </c>
      <c r="H60" s="41"/>
      <c r="I60" s="41"/>
      <c r="J60" s="24">
        <v>38</v>
      </c>
      <c r="K60" s="41"/>
      <c r="L60" s="23" t="s">
        <v>186</v>
      </c>
      <c r="M60" s="23" t="s">
        <v>195</v>
      </c>
      <c r="N60" s="23" t="s">
        <v>25</v>
      </c>
      <c r="O60" s="24">
        <v>38</v>
      </c>
    </row>
    <row r="61" s="13" customFormat="1" ht="49" customHeight="1" spans="1:15">
      <c r="A61" s="21">
        <v>53</v>
      </c>
      <c r="B61" s="25" t="s">
        <v>193</v>
      </c>
      <c r="C61" s="23" t="s">
        <v>19</v>
      </c>
      <c r="D61" s="34" t="s">
        <v>20</v>
      </c>
      <c r="E61" s="21" t="s">
        <v>21</v>
      </c>
      <c r="F61" s="49" t="s">
        <v>196</v>
      </c>
      <c r="G61" s="21">
        <v>24</v>
      </c>
      <c r="H61" s="55"/>
      <c r="I61" s="55"/>
      <c r="J61" s="21">
        <v>24</v>
      </c>
      <c r="K61" s="55"/>
      <c r="L61" s="23" t="s">
        <v>186</v>
      </c>
      <c r="M61" s="23" t="s">
        <v>195</v>
      </c>
      <c r="N61" s="23" t="s">
        <v>25</v>
      </c>
      <c r="O61" s="21">
        <v>24</v>
      </c>
    </row>
    <row r="62" s="13" customFormat="1" ht="108" customHeight="1" spans="1:15">
      <c r="A62" s="21">
        <v>54</v>
      </c>
      <c r="B62" s="25" t="s">
        <v>197</v>
      </c>
      <c r="C62" s="23" t="s">
        <v>19</v>
      </c>
      <c r="D62" s="34" t="s">
        <v>20</v>
      </c>
      <c r="E62" s="21" t="s">
        <v>21</v>
      </c>
      <c r="F62" s="49" t="s">
        <v>198</v>
      </c>
      <c r="G62" s="21">
        <v>351.86</v>
      </c>
      <c r="H62" s="22"/>
      <c r="I62" s="22"/>
      <c r="J62" s="21">
        <v>351.86</v>
      </c>
      <c r="K62" s="21"/>
      <c r="L62" s="23" t="s">
        <v>186</v>
      </c>
      <c r="M62" s="23" t="s">
        <v>195</v>
      </c>
      <c r="N62" s="23" t="s">
        <v>25</v>
      </c>
      <c r="O62" s="21">
        <v>351.86</v>
      </c>
    </row>
    <row r="63" s="14" customFormat="1" ht="47" customHeight="1" spans="1:15">
      <c r="A63" s="21">
        <v>55</v>
      </c>
      <c r="B63" s="25" t="s">
        <v>199</v>
      </c>
      <c r="C63" s="23" t="s">
        <v>19</v>
      </c>
      <c r="D63" s="34" t="s">
        <v>200</v>
      </c>
      <c r="E63" s="21" t="s">
        <v>21</v>
      </c>
      <c r="F63" s="25" t="s">
        <v>201</v>
      </c>
      <c r="G63" s="24">
        <v>5.58</v>
      </c>
      <c r="H63" s="25"/>
      <c r="I63" s="25"/>
      <c r="J63" s="24">
        <v>5.58</v>
      </c>
      <c r="K63" s="21"/>
      <c r="L63" s="21" t="s">
        <v>186</v>
      </c>
      <c r="M63" s="21" t="s">
        <v>186</v>
      </c>
      <c r="N63" s="23" t="s">
        <v>25</v>
      </c>
      <c r="O63" s="24">
        <v>5.58</v>
      </c>
    </row>
    <row r="64" s="14" customFormat="1" ht="53" customHeight="1" spans="1:15">
      <c r="A64" s="21">
        <v>56</v>
      </c>
      <c r="B64" s="25" t="s">
        <v>202</v>
      </c>
      <c r="C64" s="23" t="s">
        <v>19</v>
      </c>
      <c r="D64" s="34" t="s">
        <v>20</v>
      </c>
      <c r="E64" s="21" t="s">
        <v>21</v>
      </c>
      <c r="F64" s="25" t="s">
        <v>203</v>
      </c>
      <c r="G64" s="24">
        <v>25</v>
      </c>
      <c r="H64" s="25"/>
      <c r="I64" s="25"/>
      <c r="J64" s="24">
        <v>25</v>
      </c>
      <c r="K64" s="21"/>
      <c r="L64" s="21" t="s">
        <v>186</v>
      </c>
      <c r="M64" s="21" t="s">
        <v>186</v>
      </c>
      <c r="N64" s="23" t="s">
        <v>25</v>
      </c>
      <c r="O64" s="24">
        <v>25</v>
      </c>
    </row>
    <row r="65" s="12" customFormat="1" ht="45" customHeight="1" spans="1:15">
      <c r="A65" s="21">
        <v>57</v>
      </c>
      <c r="B65" s="25" t="s">
        <v>204</v>
      </c>
      <c r="C65" s="23" t="s">
        <v>19</v>
      </c>
      <c r="D65" s="34" t="s">
        <v>20</v>
      </c>
      <c r="E65" s="21" t="s">
        <v>100</v>
      </c>
      <c r="F65" s="25" t="s">
        <v>205</v>
      </c>
      <c r="G65" s="24">
        <v>1.2</v>
      </c>
      <c r="H65" s="25"/>
      <c r="I65" s="25"/>
      <c r="J65" s="24">
        <v>1.2</v>
      </c>
      <c r="K65" s="21"/>
      <c r="L65" s="21" t="s">
        <v>186</v>
      </c>
      <c r="M65" s="21" t="s">
        <v>186</v>
      </c>
      <c r="N65" s="23" t="s">
        <v>25</v>
      </c>
      <c r="O65" s="24">
        <v>1.2</v>
      </c>
    </row>
    <row r="66" s="12" customFormat="1" ht="32" customHeight="1" spans="1:15">
      <c r="A66" s="21"/>
      <c r="B66" s="42" t="s">
        <v>206</v>
      </c>
      <c r="C66" s="42"/>
      <c r="D66" s="42"/>
      <c r="E66" s="42"/>
      <c r="F66" s="42"/>
      <c r="G66" s="24">
        <f>SUM(G67:G71)</f>
        <v>343.8</v>
      </c>
      <c r="H66" s="24">
        <f>SUM(H67:H71)</f>
        <v>20</v>
      </c>
      <c r="I66" s="24">
        <f>SUM(I67:I71)</f>
        <v>1</v>
      </c>
      <c r="J66" s="24">
        <f>SUM(J67:J71)</f>
        <v>19.7</v>
      </c>
      <c r="K66" s="24">
        <f>SUM(K67:K71)</f>
        <v>303.1</v>
      </c>
      <c r="L66" s="23"/>
      <c r="M66" s="23"/>
      <c r="N66" s="23"/>
      <c r="O66" s="24"/>
    </row>
    <row r="67" s="1" customFormat="1" ht="51" customHeight="1" spans="1:15">
      <c r="A67" s="21">
        <v>58</v>
      </c>
      <c r="B67" s="25" t="s">
        <v>207</v>
      </c>
      <c r="C67" s="27" t="s">
        <v>19</v>
      </c>
      <c r="D67" s="34" t="s">
        <v>129</v>
      </c>
      <c r="E67" s="23" t="s">
        <v>208</v>
      </c>
      <c r="F67" s="25" t="s">
        <v>209</v>
      </c>
      <c r="G67" s="28">
        <v>21</v>
      </c>
      <c r="H67" s="28">
        <v>20</v>
      </c>
      <c r="I67" s="28">
        <v>1</v>
      </c>
      <c r="J67" s="28"/>
      <c r="K67" s="28"/>
      <c r="L67" s="21" t="s">
        <v>210</v>
      </c>
      <c r="M67" s="21" t="s">
        <v>210</v>
      </c>
      <c r="N67" s="23" t="s">
        <v>25</v>
      </c>
      <c r="O67" s="28">
        <v>21</v>
      </c>
    </row>
    <row r="68" s="12" customFormat="1" ht="48" customHeight="1" spans="1:15">
      <c r="A68" s="21">
        <v>59</v>
      </c>
      <c r="B68" s="25" t="s">
        <v>211</v>
      </c>
      <c r="C68" s="23" t="s">
        <v>19</v>
      </c>
      <c r="D68" s="21" t="s">
        <v>20</v>
      </c>
      <c r="E68" s="21" t="s">
        <v>212</v>
      </c>
      <c r="F68" s="53" t="s">
        <v>213</v>
      </c>
      <c r="G68" s="24">
        <v>280</v>
      </c>
      <c r="H68" s="41"/>
      <c r="I68" s="41"/>
      <c r="J68" s="41"/>
      <c r="K68" s="24">
        <v>280</v>
      </c>
      <c r="L68" s="27" t="s">
        <v>214</v>
      </c>
      <c r="M68" s="21" t="s">
        <v>214</v>
      </c>
      <c r="N68" s="23" t="s">
        <v>25</v>
      </c>
      <c r="O68" s="24">
        <v>280</v>
      </c>
    </row>
    <row r="69" s="6" customFormat="1" ht="36" customHeight="1" spans="1:15">
      <c r="A69" s="21">
        <v>60</v>
      </c>
      <c r="B69" s="25" t="s">
        <v>215</v>
      </c>
      <c r="C69" s="21" t="s">
        <v>19</v>
      </c>
      <c r="D69" s="21" t="s">
        <v>20</v>
      </c>
      <c r="E69" s="21" t="s">
        <v>212</v>
      </c>
      <c r="F69" s="25" t="s">
        <v>216</v>
      </c>
      <c r="G69" s="24">
        <v>23.1</v>
      </c>
      <c r="H69" s="40"/>
      <c r="I69" s="40"/>
      <c r="J69" s="40"/>
      <c r="K69" s="24">
        <v>23.1</v>
      </c>
      <c r="L69" s="21" t="s">
        <v>65</v>
      </c>
      <c r="M69" s="21" t="s">
        <v>65</v>
      </c>
      <c r="N69" s="23" t="s">
        <v>25</v>
      </c>
      <c r="O69" s="24">
        <v>23.1</v>
      </c>
    </row>
    <row r="70" s="6" customFormat="1" ht="33" customHeight="1" spans="1:15">
      <c r="A70" s="21">
        <v>61</v>
      </c>
      <c r="B70" s="25" t="s">
        <v>215</v>
      </c>
      <c r="C70" s="21" t="s">
        <v>19</v>
      </c>
      <c r="D70" s="21" t="s">
        <v>20</v>
      </c>
      <c r="E70" s="21" t="s">
        <v>212</v>
      </c>
      <c r="F70" s="25" t="s">
        <v>216</v>
      </c>
      <c r="G70" s="21">
        <v>11.34</v>
      </c>
      <c r="H70" s="40"/>
      <c r="I70" s="40"/>
      <c r="J70" s="21">
        <v>11.34</v>
      </c>
      <c r="K70" s="40"/>
      <c r="L70" s="21" t="s">
        <v>65</v>
      </c>
      <c r="M70" s="21" t="s">
        <v>65</v>
      </c>
      <c r="N70" s="23" t="s">
        <v>25</v>
      </c>
      <c r="O70" s="21">
        <v>11.34</v>
      </c>
    </row>
    <row r="71" s="6" customFormat="1" ht="36" customHeight="1" spans="1:15">
      <c r="A71" s="21">
        <v>62</v>
      </c>
      <c r="B71" s="25" t="s">
        <v>215</v>
      </c>
      <c r="C71" s="21" t="s">
        <v>19</v>
      </c>
      <c r="D71" s="21" t="s">
        <v>20</v>
      </c>
      <c r="E71" s="21" t="s">
        <v>212</v>
      </c>
      <c r="F71" s="25" t="s">
        <v>216</v>
      </c>
      <c r="G71" s="24">
        <v>8.36</v>
      </c>
      <c r="H71" s="25"/>
      <c r="I71" s="25"/>
      <c r="J71" s="24">
        <v>8.36</v>
      </c>
      <c r="K71" s="21"/>
      <c r="L71" s="21" t="s">
        <v>65</v>
      </c>
      <c r="M71" s="21" t="s">
        <v>65</v>
      </c>
      <c r="N71" s="23" t="s">
        <v>25</v>
      </c>
      <c r="O71" s="24">
        <v>8.36</v>
      </c>
    </row>
  </sheetData>
  <mergeCells count="18">
    <mergeCell ref="A1:O1"/>
    <mergeCell ref="G2:K2"/>
    <mergeCell ref="B4:F4"/>
    <mergeCell ref="B5:F5"/>
    <mergeCell ref="B28:F28"/>
    <mergeCell ref="B41:F41"/>
    <mergeCell ref="B55:F55"/>
    <mergeCell ref="B66:F66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</mergeCells>
  <pageMargins left="0.393055555555556" right="0.236111111111111" top="0.66875" bottom="0.393055555555556" header="0.511805555555556" footer="0.354166666666667"/>
  <pageSetup paperSize="9" scale="67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哦哦</cp:lastModifiedBy>
  <dcterms:created xsi:type="dcterms:W3CDTF">2022-10-20T07:05:00Z</dcterms:created>
  <dcterms:modified xsi:type="dcterms:W3CDTF">2023-12-15T07:39:31Z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5288DB73E755456D8007DB6296BD109E</vt:lpwstr>
  </property>
  <property fmtid="{D5CDD505-2E9C-101B-9397-08002B2CF9AE}" pid="3" name="KSOProductBuildVer">
    <vt:lpwstr>2052-12.1.0.15712</vt:lpwstr>
  </property>
</Properties>
</file>