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1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<sst xmlns="http://schemas.openxmlformats.org/spreadsheetml/2006/main" count="153" uniqueCount="42">
  <si>
    <r>
      <t>2023</t>
    </r>
    <r>
      <rPr>
        <sz val="16"/>
        <color rgb="FF000000"/>
        <rFont val="方正小标宋简体"/>
        <family val="1"/>
        <charset val="0"/>
      </rPr>
      <t>年中央及省级财政动物防疫等补助经费分配表</t>
    </r>
  </si>
  <si>
    <t xml:space="preserve">                                                                                                                                单位：万元           </t>
  </si>
  <si>
    <t xml:space="preserve">     项目                    
县区</t>
  </si>
  <si>
    <t>补助经费
总计</t>
  </si>
  <si>
    <t>中央补助经费合计</t>
  </si>
  <si>
    <t>省级补助经费合计</t>
  </si>
  <si>
    <t>中央补助经费</t>
  </si>
  <si>
    <t>强制扑杀补助
（用于2022.3.1-2023.2.28）</t>
  </si>
  <si>
    <t>养殖环节病死猪无害化处理补助经费
(用于2022.1-2022.12）</t>
  </si>
  <si>
    <t>省级补助经费</t>
  </si>
  <si>
    <t xml:space="preserve">2023年动物防疫基层工作人员补助
经费
</t>
  </si>
  <si>
    <t>2023年猪瘟疫苗经费</t>
  </si>
  <si>
    <t>2024年小反刍兽疫疫苗补助经费</t>
  </si>
  <si>
    <t>2024年布病防控经费</t>
  </si>
  <si>
    <t>2024年包虫病防控经费</t>
  </si>
  <si>
    <t>2024年猪瘟疫苗经费</t>
  </si>
  <si>
    <t>动物防疫经费</t>
  </si>
  <si>
    <t>2023年布病防控专项经费</t>
  </si>
  <si>
    <t>2023年市级兽医实验室检测经费</t>
  </si>
  <si>
    <t>2023年县区实验室能力提升经费</t>
  </si>
  <si>
    <t>2023年“先打后补”补助经费</t>
  </si>
  <si>
    <t>中央</t>
  </si>
  <si>
    <t>省级</t>
  </si>
  <si>
    <t>第一批</t>
  </si>
  <si>
    <t>第二批</t>
  </si>
  <si>
    <t>2023年动物疫病
防控专项</t>
  </si>
  <si>
    <t>2023年动物防疫补助经费</t>
  </si>
  <si>
    <t>2023年基层动物防疫人员补助经费</t>
  </si>
  <si>
    <t>基层动物防疫人员生物安全防护</t>
  </si>
  <si>
    <t>指定通道检查站检疫检测、动物落地检疫检测、隔离观察经费</t>
  </si>
  <si>
    <t>庆阳市</t>
  </si>
  <si>
    <t>市畜牧兽医总站</t>
  </si>
  <si>
    <t>—</t>
  </si>
  <si>
    <t>市疫控
中心</t>
  </si>
  <si>
    <t>西峰区</t>
  </si>
  <si>
    <t>庆城县</t>
  </si>
  <si>
    <t>宁  县</t>
  </si>
  <si>
    <t>正宁县</t>
  </si>
  <si>
    <t>环  县</t>
  </si>
  <si>
    <t>镇原县</t>
  </si>
  <si>
    <t>华池县</t>
  </si>
  <si>
    <t>合水县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</si>
</sst>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Times New Roman"/>
      <family val="1"/>
      <charset val="0"/>
    </font>
    <font>
      <sz val="12"/>
      <color theme="1"/>
      <name val="仿宋_GB2312"/>
      <family val="3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family val="1"/>
      <charset val="0"/>
    </font>
    <font>
      <sz val="8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6"/>
      <color rgb="FF000000"/>
      <name val="方正小标宋简体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3" fillId="29" borderId="1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4" fillId="30" borderId="12" applyNumberFormat="false" applyAlignment="false" applyProtection="false">
      <alignment vertical="center"/>
    </xf>
    <xf numFmtId="0" fontId="25" fillId="29" borderId="13" applyNumberFormat="false" applyAlignment="false" applyProtection="false">
      <alignment vertical="center"/>
    </xf>
    <xf numFmtId="0" fontId="26" fillId="31" borderId="14" applyNumberFormat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 applyProtection="true">
      <alignment horizontal="center" vertical="center"/>
    </xf>
    <xf numFmtId="0" fontId="3" fillId="0" borderId="0" xfId="0" applyFont="true" applyFill="true" applyBorder="true" applyAlignment="true">
      <alignment horizontal="left"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/>
    </xf>
    <xf numFmtId="0" fontId="2" fillId="0" borderId="0" xfId="0" applyFont="true" applyFill="true" applyBorder="true" applyAlignment="true">
      <alignment horizontal="left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3</xdr:row>
      <xdr:rowOff>38100</xdr:rowOff>
    </xdr:from>
    <xdr:to>
      <xdr:col>1</xdr:col>
      <xdr:colOff>19050</xdr:colOff>
      <xdr:row>6</xdr:row>
      <xdr:rowOff>47625</xdr:rowOff>
    </xdr:to>
    <xdr:cxnSp>
      <xdr:nvCxnSpPr>
        <xdr:cNvPr id="2" name="直接连接符 1"/>
        <xdr:cNvCxnSpPr/>
      </xdr:nvCxnSpPr>
      <xdr:spPr>
        <a:xfrm>
          <a:off x="635" y="736600"/>
          <a:ext cx="789940" cy="1749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56"/>
  <sheetViews>
    <sheetView tabSelected="1" zoomScale="90" zoomScaleNormal="90" workbookViewId="0">
      <selection activeCell="A1" sqref="A1:Y2"/>
    </sheetView>
  </sheetViews>
  <sheetFormatPr defaultColWidth="9" defaultRowHeight="13.5"/>
  <cols>
    <col min="1" max="1" width="10.125" style="2" customWidth="true"/>
    <col min="2" max="2" width="8.25" style="2" customWidth="true"/>
    <col min="3" max="3" width="7.625" style="2" customWidth="true"/>
    <col min="4" max="4" width="7.375" style="2" customWidth="true"/>
    <col min="5" max="5" width="7.875" style="2" customWidth="true"/>
    <col min="6" max="6" width="5.625" style="2" customWidth="true"/>
    <col min="7" max="7" width="4.25" style="2" customWidth="true"/>
    <col min="8" max="8" width="3.625" style="2" customWidth="true"/>
    <col min="9" max="9" width="4.375" style="2" customWidth="true"/>
    <col min="10" max="10" width="4.75" style="2" customWidth="true"/>
    <col min="11" max="11" width="4.125" style="2" customWidth="true"/>
    <col min="12" max="12" width="4.25" style="2" customWidth="true"/>
    <col min="13" max="13" width="4.375" style="2" customWidth="true"/>
    <col min="14" max="14" width="4" style="2" customWidth="true"/>
    <col min="15" max="15" width="6.125" style="2" customWidth="true"/>
    <col min="16" max="16" width="6.5" style="2" customWidth="true"/>
    <col min="17" max="17" width="7.75" style="2" customWidth="true"/>
    <col min="18" max="18" width="5.375" style="2" customWidth="true"/>
    <col min="19" max="19" width="5.5" style="2" customWidth="true"/>
    <col min="20" max="20" width="6.125" style="2" customWidth="true"/>
    <col min="21" max="21" width="4.625" style="2" customWidth="true"/>
    <col min="22" max="22" width="5" style="3" customWidth="true"/>
    <col min="23" max="23" width="6.875" style="2" customWidth="true"/>
    <col min="24" max="24" width="6.125" style="2" customWidth="true"/>
    <col min="25" max="25" width="6.25" style="2" customWidth="true"/>
    <col min="26" max="16384" width="9" style="2"/>
  </cols>
  <sheetData>
    <row r="1" s="1" customFormat="true" ht="38" customHeight="true" spans="1:24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5"/>
      <c r="W1" s="4"/>
      <c r="X1" s="4"/>
      <c r="Y1" s="4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</row>
    <row r="2" s="1" customFormat="true" ht="6" hidden="true" customHeight="true" spans="1:2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35"/>
      <c r="W2" s="4"/>
      <c r="X2" s="4"/>
      <c r="Y2" s="4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</row>
    <row r="3" s="1" customFormat="true" ht="17" customHeight="true" spans="1:24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36"/>
      <c r="W3" s="5"/>
      <c r="X3" s="5"/>
      <c r="Y3" s="5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</row>
    <row r="4" s="1" customFormat="true" ht="49" customHeight="true" spans="1:240">
      <c r="A4" s="6" t="s">
        <v>2</v>
      </c>
      <c r="B4" s="7" t="s">
        <v>3</v>
      </c>
      <c r="C4" s="7" t="s">
        <v>4</v>
      </c>
      <c r="D4" s="7" t="s">
        <v>5</v>
      </c>
      <c r="E4" s="19" t="s">
        <v>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3" t="s">
        <v>7</v>
      </c>
      <c r="Q4" s="26"/>
      <c r="R4" s="27" t="s">
        <v>8</v>
      </c>
      <c r="S4" s="28"/>
      <c r="T4" s="28"/>
      <c r="U4" s="37" t="s">
        <v>9</v>
      </c>
      <c r="V4" s="38"/>
      <c r="W4" s="37"/>
      <c r="X4" s="37"/>
      <c r="Y4" s="37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</row>
    <row r="5" s="1" customFormat="true" ht="44" customHeight="true" spans="1:240">
      <c r="A5" s="8"/>
      <c r="B5" s="9"/>
      <c r="C5" s="9"/>
      <c r="D5" s="9"/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9" t="s">
        <v>19</v>
      </c>
      <c r="O5" s="9" t="s">
        <v>20</v>
      </c>
      <c r="P5" s="24" t="s">
        <v>21</v>
      </c>
      <c r="Q5" s="24" t="s">
        <v>22</v>
      </c>
      <c r="R5" s="29" t="s">
        <v>23</v>
      </c>
      <c r="S5" s="30"/>
      <c r="T5" s="31" t="s">
        <v>24</v>
      </c>
      <c r="U5" s="9" t="s">
        <v>25</v>
      </c>
      <c r="V5" s="9" t="s">
        <v>26</v>
      </c>
      <c r="W5" s="9" t="s">
        <v>27</v>
      </c>
      <c r="X5" s="9" t="s">
        <v>28</v>
      </c>
      <c r="Y5" s="9" t="s">
        <v>29</v>
      </c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</row>
    <row r="6" s="1" customFormat="true" ht="44" customHeight="true" spans="1:240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25"/>
      <c r="Q6" s="25"/>
      <c r="R6" s="32" t="s">
        <v>21</v>
      </c>
      <c r="S6" s="33" t="s">
        <v>22</v>
      </c>
      <c r="T6" s="34" t="s">
        <v>21</v>
      </c>
      <c r="U6" s="11"/>
      <c r="V6" s="11"/>
      <c r="W6" s="11"/>
      <c r="X6" s="11"/>
      <c r="Y6" s="11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</row>
    <row r="7" s="1" customFormat="true" ht="29" customHeight="true" spans="1:240">
      <c r="A7" s="12" t="s">
        <v>30</v>
      </c>
      <c r="B7" s="13">
        <f>C7+D7</f>
        <v>1806.42</v>
      </c>
      <c r="C7" s="13">
        <f>E7+F7+G7+H7+I7+J7+K7+L7+M7++N7+O7+P7+R7+T7</f>
        <v>1141.66</v>
      </c>
      <c r="D7" s="13">
        <f>Q7+S7+U7+V7+W7+X7+Y7</f>
        <v>664.76</v>
      </c>
      <c r="E7" s="13">
        <v>151.32</v>
      </c>
      <c r="F7" s="13">
        <v>23</v>
      </c>
      <c r="G7" s="13">
        <v>85</v>
      </c>
      <c r="H7" s="21">
        <v>100</v>
      </c>
      <c r="I7" s="21">
        <v>90</v>
      </c>
      <c r="J7" s="21">
        <v>25</v>
      </c>
      <c r="K7" s="21">
        <v>20</v>
      </c>
      <c r="L7" s="13">
        <v>100</v>
      </c>
      <c r="M7" s="21">
        <v>25</v>
      </c>
      <c r="N7" s="13">
        <v>40</v>
      </c>
      <c r="O7" s="13">
        <v>51.58</v>
      </c>
      <c r="P7" s="13">
        <v>428.36</v>
      </c>
      <c r="Q7" s="13">
        <v>214.54</v>
      </c>
      <c r="R7" s="13">
        <v>1.6</v>
      </c>
      <c r="S7" s="13">
        <v>1.03</v>
      </c>
      <c r="T7" s="13">
        <v>0.8</v>
      </c>
      <c r="U7" s="13">
        <v>116</v>
      </c>
      <c r="V7" s="39">
        <v>30</v>
      </c>
      <c r="W7" s="13">
        <v>177.19</v>
      </c>
      <c r="X7" s="13">
        <v>66</v>
      </c>
      <c r="Y7" s="13">
        <v>60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</row>
    <row r="8" s="1" customFormat="true" ht="29" customHeight="true" spans="1:240">
      <c r="A8" s="14" t="s">
        <v>31</v>
      </c>
      <c r="B8" s="13">
        <v>380</v>
      </c>
      <c r="C8" s="13">
        <f>F8+G8+H8+I8+J8+K8+O8</f>
        <v>325</v>
      </c>
      <c r="D8" s="13">
        <f>U8+V8+Y8</f>
        <v>55</v>
      </c>
      <c r="E8" s="22" t="s">
        <v>32</v>
      </c>
      <c r="F8" s="13">
        <v>23</v>
      </c>
      <c r="G8" s="13">
        <v>85</v>
      </c>
      <c r="H8" s="21">
        <v>100</v>
      </c>
      <c r="I8" s="21">
        <v>60</v>
      </c>
      <c r="J8" s="21">
        <v>25</v>
      </c>
      <c r="K8" s="13">
        <v>20</v>
      </c>
      <c r="L8" s="22" t="s">
        <v>32</v>
      </c>
      <c r="M8" s="22" t="s">
        <v>32</v>
      </c>
      <c r="N8" s="22" t="s">
        <v>32</v>
      </c>
      <c r="O8" s="13">
        <v>12</v>
      </c>
      <c r="P8" s="22" t="s">
        <v>32</v>
      </c>
      <c r="Q8" s="22" t="s">
        <v>32</v>
      </c>
      <c r="R8" s="22" t="s">
        <v>32</v>
      </c>
      <c r="S8" s="22" t="s">
        <v>32</v>
      </c>
      <c r="T8" s="22" t="s">
        <v>32</v>
      </c>
      <c r="U8" s="13">
        <v>20</v>
      </c>
      <c r="V8" s="40">
        <v>30</v>
      </c>
      <c r="W8" s="22" t="s">
        <v>32</v>
      </c>
      <c r="X8" s="22" t="s">
        <v>32</v>
      </c>
      <c r="Y8" s="13">
        <v>5</v>
      </c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</row>
    <row r="9" s="1" customFormat="true" ht="29" customHeight="true" spans="1:240">
      <c r="A9" s="12" t="s">
        <v>33</v>
      </c>
      <c r="B9" s="13">
        <v>25</v>
      </c>
      <c r="C9" s="13">
        <v>25</v>
      </c>
      <c r="D9" s="13">
        <v>0</v>
      </c>
      <c r="E9" s="22" t="s">
        <v>32</v>
      </c>
      <c r="F9" s="22" t="s">
        <v>32</v>
      </c>
      <c r="G9" s="22" t="s">
        <v>32</v>
      </c>
      <c r="H9" s="22" t="s">
        <v>32</v>
      </c>
      <c r="I9" s="22" t="s">
        <v>32</v>
      </c>
      <c r="J9" s="22" t="s">
        <v>32</v>
      </c>
      <c r="K9" s="22" t="s">
        <v>32</v>
      </c>
      <c r="L9" s="22" t="s">
        <v>32</v>
      </c>
      <c r="M9" s="21">
        <v>25</v>
      </c>
      <c r="N9" s="22" t="s">
        <v>32</v>
      </c>
      <c r="O9" s="22" t="s">
        <v>32</v>
      </c>
      <c r="P9" s="22" t="s">
        <v>32</v>
      </c>
      <c r="Q9" s="22" t="s">
        <v>32</v>
      </c>
      <c r="R9" s="22" t="s">
        <v>32</v>
      </c>
      <c r="S9" s="22" t="s">
        <v>32</v>
      </c>
      <c r="T9" s="22" t="s">
        <v>32</v>
      </c>
      <c r="U9" s="22" t="s">
        <v>32</v>
      </c>
      <c r="V9" s="22" t="s">
        <v>32</v>
      </c>
      <c r="W9" s="22" t="s">
        <v>32</v>
      </c>
      <c r="X9" s="22" t="s">
        <v>32</v>
      </c>
      <c r="Y9" s="22" t="s">
        <v>32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</row>
    <row r="10" s="1" customFormat="true" ht="29" customHeight="true" spans="1:240">
      <c r="A10" s="15" t="s">
        <v>34</v>
      </c>
      <c r="B10" s="13">
        <v>82.11</v>
      </c>
      <c r="C10" s="13">
        <f>E10+L10+O10+P10+R10+T10</f>
        <v>43.21</v>
      </c>
      <c r="D10" s="13">
        <f t="shared" ref="D10:D17" si="0">Q10+S10+U10+W10+X10+Y10</f>
        <v>38.9</v>
      </c>
      <c r="E10" s="13">
        <v>12</v>
      </c>
      <c r="F10" s="22" t="s">
        <v>32</v>
      </c>
      <c r="G10" s="22" t="s">
        <v>32</v>
      </c>
      <c r="H10" s="22" t="s">
        <v>32</v>
      </c>
      <c r="I10" s="22" t="s">
        <v>32</v>
      </c>
      <c r="J10" s="22" t="s">
        <v>32</v>
      </c>
      <c r="K10" s="22" t="s">
        <v>32</v>
      </c>
      <c r="L10" s="21">
        <v>20</v>
      </c>
      <c r="M10" s="22" t="s">
        <v>32</v>
      </c>
      <c r="N10" s="22" t="s">
        <v>32</v>
      </c>
      <c r="O10" s="13">
        <v>7.71</v>
      </c>
      <c r="P10" s="13">
        <v>3.08</v>
      </c>
      <c r="Q10" s="13">
        <v>1.78</v>
      </c>
      <c r="R10" s="13">
        <v>0.12</v>
      </c>
      <c r="S10" s="13">
        <v>0.07</v>
      </c>
      <c r="T10" s="13">
        <v>0.3</v>
      </c>
      <c r="U10" s="13">
        <v>11</v>
      </c>
      <c r="V10" s="22" t="s">
        <v>32</v>
      </c>
      <c r="W10" s="13">
        <v>14.05</v>
      </c>
      <c r="X10" s="13">
        <v>7</v>
      </c>
      <c r="Y10" s="13">
        <v>5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</row>
    <row r="11" s="1" customFormat="true" ht="29" customHeight="true" spans="1:240">
      <c r="A11" s="15" t="s">
        <v>35</v>
      </c>
      <c r="B11" s="13">
        <v>86.34</v>
      </c>
      <c r="C11" s="13">
        <f>E11+N11+P11+R11</f>
        <v>39.17</v>
      </c>
      <c r="D11" s="13">
        <f>Q11+S11+U11+W11+X11</f>
        <v>47.17</v>
      </c>
      <c r="E11" s="13">
        <v>18.36</v>
      </c>
      <c r="F11" s="22" t="s">
        <v>32</v>
      </c>
      <c r="G11" s="22" t="s">
        <v>32</v>
      </c>
      <c r="H11" s="22" t="s">
        <v>32</v>
      </c>
      <c r="I11" s="22" t="s">
        <v>32</v>
      </c>
      <c r="J11" s="22" t="s">
        <v>32</v>
      </c>
      <c r="K11" s="22" t="s">
        <v>32</v>
      </c>
      <c r="L11" s="22" t="s">
        <v>32</v>
      </c>
      <c r="M11" s="22" t="s">
        <v>32</v>
      </c>
      <c r="N11" s="13">
        <v>20</v>
      </c>
      <c r="O11" s="13">
        <v>0</v>
      </c>
      <c r="P11" s="13">
        <v>0.68</v>
      </c>
      <c r="Q11" s="13">
        <v>0.58</v>
      </c>
      <c r="R11" s="13">
        <v>0.13</v>
      </c>
      <c r="S11" s="13">
        <v>0.09</v>
      </c>
      <c r="T11" s="13"/>
      <c r="U11" s="13">
        <v>16</v>
      </c>
      <c r="V11" s="22" t="s">
        <v>32</v>
      </c>
      <c r="W11" s="13">
        <v>21.5</v>
      </c>
      <c r="X11" s="13">
        <v>9</v>
      </c>
      <c r="Y11" s="13">
        <v>0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</row>
    <row r="12" s="1" customFormat="true" ht="29" customHeight="true" spans="1:240">
      <c r="A12" s="15" t="s">
        <v>36</v>
      </c>
      <c r="B12" s="13">
        <v>109.05</v>
      </c>
      <c r="C12" s="13">
        <f>E12+O12+P12+R12+T12</f>
        <v>44.86</v>
      </c>
      <c r="D12" s="13">
        <f t="shared" si="0"/>
        <v>64.19</v>
      </c>
      <c r="E12" s="13">
        <v>30.84</v>
      </c>
      <c r="F12" s="22" t="s">
        <v>32</v>
      </c>
      <c r="G12" s="22" t="s">
        <v>32</v>
      </c>
      <c r="H12" s="22" t="s">
        <v>32</v>
      </c>
      <c r="I12" s="22" t="s">
        <v>32</v>
      </c>
      <c r="J12" s="22" t="s">
        <v>32</v>
      </c>
      <c r="K12" s="22" t="s">
        <v>32</v>
      </c>
      <c r="L12" s="22" t="s">
        <v>32</v>
      </c>
      <c r="M12" s="22" t="s">
        <v>32</v>
      </c>
      <c r="N12" s="22" t="s">
        <v>32</v>
      </c>
      <c r="O12" s="13">
        <v>9.8</v>
      </c>
      <c r="P12" s="13">
        <v>3.6</v>
      </c>
      <c r="Q12" s="13">
        <v>1.8</v>
      </c>
      <c r="R12" s="13">
        <v>0.42</v>
      </c>
      <c r="S12" s="13">
        <v>0.28</v>
      </c>
      <c r="T12" s="13">
        <v>0.2</v>
      </c>
      <c r="U12" s="13">
        <v>9</v>
      </c>
      <c r="V12" s="22" t="s">
        <v>32</v>
      </c>
      <c r="W12" s="13">
        <v>36.11</v>
      </c>
      <c r="X12" s="13">
        <v>7</v>
      </c>
      <c r="Y12" s="13">
        <v>10</v>
      </c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</row>
    <row r="13" s="1" customFormat="true" ht="29" customHeight="true" spans="1:240">
      <c r="A13" s="15" t="s">
        <v>37</v>
      </c>
      <c r="B13" s="13">
        <v>42.5</v>
      </c>
      <c r="C13" s="13">
        <f>E13+P13+R13</f>
        <v>11.95</v>
      </c>
      <c r="D13" s="13">
        <f t="shared" si="0"/>
        <v>30.55</v>
      </c>
      <c r="E13" s="13">
        <v>11.28</v>
      </c>
      <c r="F13" s="22" t="s">
        <v>32</v>
      </c>
      <c r="G13" s="22" t="s">
        <v>32</v>
      </c>
      <c r="H13" s="22" t="s">
        <v>32</v>
      </c>
      <c r="I13" s="22" t="s">
        <v>32</v>
      </c>
      <c r="J13" s="22" t="s">
        <v>32</v>
      </c>
      <c r="K13" s="22" t="s">
        <v>32</v>
      </c>
      <c r="L13" s="22" t="s">
        <v>32</v>
      </c>
      <c r="M13" s="22" t="s">
        <v>32</v>
      </c>
      <c r="N13" s="22" t="s">
        <v>32</v>
      </c>
      <c r="O13" s="13">
        <v>0</v>
      </c>
      <c r="P13" s="13">
        <v>0.6</v>
      </c>
      <c r="Q13" s="13">
        <v>0.3</v>
      </c>
      <c r="R13" s="13">
        <v>0.07</v>
      </c>
      <c r="S13" s="13">
        <v>0.04</v>
      </c>
      <c r="T13" s="22" t="s">
        <v>32</v>
      </c>
      <c r="U13" s="13">
        <v>7</v>
      </c>
      <c r="V13" s="22" t="s">
        <v>32</v>
      </c>
      <c r="W13" s="13">
        <v>13.21</v>
      </c>
      <c r="X13" s="13">
        <v>5</v>
      </c>
      <c r="Y13" s="13">
        <v>5</v>
      </c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</row>
    <row r="14" s="1" customFormat="true" ht="29" customHeight="true" spans="1:240">
      <c r="A14" s="15" t="s">
        <v>38</v>
      </c>
      <c r="B14" s="13">
        <v>805.67</v>
      </c>
      <c r="C14" s="13">
        <f>E14+I14+L14+O14+P14+R14+T14</f>
        <v>520.76</v>
      </c>
      <c r="D14" s="13">
        <f t="shared" si="0"/>
        <v>284.91</v>
      </c>
      <c r="E14" s="13">
        <v>30.12</v>
      </c>
      <c r="F14" s="22" t="s">
        <v>32</v>
      </c>
      <c r="G14" s="22" t="s">
        <v>32</v>
      </c>
      <c r="H14" s="22" t="s">
        <v>32</v>
      </c>
      <c r="I14" s="21">
        <v>30</v>
      </c>
      <c r="J14" s="22" t="s">
        <v>32</v>
      </c>
      <c r="K14" s="22" t="s">
        <v>32</v>
      </c>
      <c r="L14" s="21">
        <v>60</v>
      </c>
      <c r="M14" s="22" t="s">
        <v>32</v>
      </c>
      <c r="N14" s="22" t="s">
        <v>32</v>
      </c>
      <c r="O14" s="13">
        <v>2.9</v>
      </c>
      <c r="P14" s="13">
        <v>396.76</v>
      </c>
      <c r="Q14" s="13">
        <v>198.2</v>
      </c>
      <c r="R14" s="13">
        <v>0.68</v>
      </c>
      <c r="S14" s="13">
        <v>0.44</v>
      </c>
      <c r="T14" s="13">
        <v>0.3</v>
      </c>
      <c r="U14" s="13">
        <v>16</v>
      </c>
      <c r="V14" s="22" t="s">
        <v>32</v>
      </c>
      <c r="W14" s="13">
        <v>35.27</v>
      </c>
      <c r="X14" s="13">
        <v>15</v>
      </c>
      <c r="Y14" s="13">
        <v>20</v>
      </c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</row>
    <row r="15" s="1" customFormat="true" ht="29" customHeight="true" spans="1:240">
      <c r="A15" s="15" t="s">
        <v>39</v>
      </c>
      <c r="B15" s="13">
        <v>107.91</v>
      </c>
      <c r="C15" s="13">
        <f>E15+O15+P15+R15</f>
        <v>47.97</v>
      </c>
      <c r="D15" s="13">
        <f t="shared" si="0"/>
        <v>59.94</v>
      </c>
      <c r="E15" s="13">
        <v>25.8</v>
      </c>
      <c r="F15" s="22" t="s">
        <v>32</v>
      </c>
      <c r="G15" s="22" t="s">
        <v>32</v>
      </c>
      <c r="H15" s="22" t="s">
        <v>32</v>
      </c>
      <c r="I15" s="22" t="s">
        <v>32</v>
      </c>
      <c r="J15" s="22" t="s">
        <v>32</v>
      </c>
      <c r="K15" s="22" t="s">
        <v>32</v>
      </c>
      <c r="L15" s="22" t="s">
        <v>32</v>
      </c>
      <c r="M15" s="22" t="s">
        <v>32</v>
      </c>
      <c r="N15" s="22" t="s">
        <v>32</v>
      </c>
      <c r="O15" s="13">
        <v>12.72</v>
      </c>
      <c r="P15" s="13">
        <v>9.36</v>
      </c>
      <c r="Q15" s="13">
        <v>4.68</v>
      </c>
      <c r="R15" s="13">
        <v>0.09</v>
      </c>
      <c r="S15" s="13">
        <v>0.05</v>
      </c>
      <c r="T15" s="22" t="s">
        <v>32</v>
      </c>
      <c r="U15" s="13">
        <v>12</v>
      </c>
      <c r="V15" s="22" t="s">
        <v>32</v>
      </c>
      <c r="W15" s="13">
        <v>30.21</v>
      </c>
      <c r="X15" s="13">
        <v>8</v>
      </c>
      <c r="Y15" s="13">
        <v>5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</row>
    <row r="16" s="1" customFormat="true" ht="29" customHeight="true" spans="1:240">
      <c r="A16" s="15" t="s">
        <v>40</v>
      </c>
      <c r="B16" s="13">
        <v>100.53</v>
      </c>
      <c r="C16" s="13">
        <f>E16+L16+N16+O16+P16+R16</f>
        <v>57.34</v>
      </c>
      <c r="D16" s="13">
        <f t="shared" si="0"/>
        <v>43.19</v>
      </c>
      <c r="E16" s="13">
        <v>13.32</v>
      </c>
      <c r="F16" s="22" t="s">
        <v>32</v>
      </c>
      <c r="G16" s="22" t="s">
        <v>32</v>
      </c>
      <c r="H16" s="22" t="s">
        <v>32</v>
      </c>
      <c r="I16" s="22" t="s">
        <v>32</v>
      </c>
      <c r="J16" s="22" t="s">
        <v>32</v>
      </c>
      <c r="K16" s="22" t="s">
        <v>32</v>
      </c>
      <c r="L16" s="21">
        <v>20</v>
      </c>
      <c r="M16" s="22" t="s">
        <v>32</v>
      </c>
      <c r="N16" s="13">
        <v>20</v>
      </c>
      <c r="O16" s="13">
        <v>2.85</v>
      </c>
      <c r="P16" s="13">
        <v>1.12</v>
      </c>
      <c r="Q16" s="13">
        <v>0.56</v>
      </c>
      <c r="R16" s="13">
        <v>0.05</v>
      </c>
      <c r="S16" s="13">
        <v>0.03</v>
      </c>
      <c r="T16" s="22" t="s">
        <v>32</v>
      </c>
      <c r="U16" s="13">
        <v>14</v>
      </c>
      <c r="V16" s="22" t="s">
        <v>32</v>
      </c>
      <c r="W16" s="13">
        <v>15.6</v>
      </c>
      <c r="X16" s="13">
        <v>8</v>
      </c>
      <c r="Y16" s="13">
        <v>5</v>
      </c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</row>
    <row r="17" s="1" customFormat="true" ht="29" customHeight="true" spans="1:240">
      <c r="A17" s="15" t="s">
        <v>41</v>
      </c>
      <c r="B17" s="13">
        <v>67.31</v>
      </c>
      <c r="C17" s="13">
        <f>E17+O17+P17+R17</f>
        <v>26.4</v>
      </c>
      <c r="D17" s="13">
        <f t="shared" si="0"/>
        <v>40.91</v>
      </c>
      <c r="E17" s="13">
        <v>9.6</v>
      </c>
      <c r="F17" s="22" t="s">
        <v>32</v>
      </c>
      <c r="G17" s="22" t="s">
        <v>32</v>
      </c>
      <c r="H17" s="22" t="s">
        <v>32</v>
      </c>
      <c r="I17" s="22" t="s">
        <v>32</v>
      </c>
      <c r="J17" s="22" t="s">
        <v>32</v>
      </c>
      <c r="K17" s="22" t="s">
        <v>32</v>
      </c>
      <c r="L17" s="22" t="s">
        <v>32</v>
      </c>
      <c r="M17" s="22" t="s">
        <v>32</v>
      </c>
      <c r="N17" s="22" t="s">
        <v>32</v>
      </c>
      <c r="O17" s="13">
        <v>3.6</v>
      </c>
      <c r="P17" s="13">
        <v>13.16</v>
      </c>
      <c r="Q17" s="13">
        <v>6.64</v>
      </c>
      <c r="R17" s="13">
        <v>0.04</v>
      </c>
      <c r="S17" s="13">
        <v>0.03</v>
      </c>
      <c r="T17" s="22" t="s">
        <v>32</v>
      </c>
      <c r="U17" s="13">
        <v>11</v>
      </c>
      <c r="V17" s="22" t="s">
        <v>32</v>
      </c>
      <c r="W17" s="13">
        <v>11.24</v>
      </c>
      <c r="X17" s="13">
        <v>7</v>
      </c>
      <c r="Y17" s="13">
        <v>5</v>
      </c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</row>
    <row r="18" s="1" customFormat="true" ht="53" customHeight="true" spans="1:240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</row>
    <row r="19" ht="47" customHeight="true" spans="1:24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</row>
    <row r="20" spans="1:24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</row>
    <row r="21" spans="1:24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</row>
    <row r="22" spans="1:24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</row>
    <row r="23" spans="1:24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</row>
    <row r="24" spans="1:24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</row>
    <row r="25" spans="1:24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</row>
    <row r="26" spans="1:24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</row>
    <row r="27" spans="1:24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</row>
    <row r="28" spans="1:24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</row>
    <row r="29" spans="1:24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</row>
    <row r="30" spans="1:24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</row>
    <row r="31" spans="1:24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</row>
    <row r="32" spans="1:24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</row>
    <row r="33" spans="1:24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</row>
    <row r="34" spans="1:24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</row>
    <row r="35" spans="1:24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</row>
    <row r="36" spans="1:24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</row>
    <row r="37" spans="1:24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</row>
    <row r="38" spans="1:24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</row>
    <row r="39" spans="1:24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</row>
    <row r="40" spans="1:24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</row>
    <row r="41" spans="1:24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</row>
    <row r="42" spans="1:24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</row>
    <row r="43" spans="1:24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</row>
    <row r="44" spans="1:24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</row>
    <row r="45" spans="1:24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</row>
    <row r="46" spans="1:24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</row>
    <row r="47" spans="1:24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</row>
    <row r="48" spans="1:24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</row>
    <row r="49" spans="1:24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</row>
    <row r="50" spans="1:24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</row>
    <row r="51" spans="1:24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</row>
    <row r="52" spans="1:24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</row>
    <row r="53" spans="1:24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</row>
    <row r="54" spans="1:24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</row>
    <row r="55" spans="1:24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</row>
    <row r="56" spans="1:24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</row>
    <row r="57" spans="1:24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</row>
    <row r="58" spans="1:24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</row>
    <row r="59" spans="1:24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</row>
    <row r="60" spans="1:24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</row>
    <row r="61" spans="1:24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</row>
    <row r="62" spans="1:24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</row>
    <row r="63" spans="1:24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</row>
    <row r="64" spans="1:24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</row>
    <row r="65" spans="1:24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</row>
    <row r="66" spans="1:24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</row>
    <row r="67" spans="1:24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</row>
    <row r="68" spans="1:24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</row>
    <row r="69" spans="1:24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</row>
    <row r="70" spans="1:24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</row>
    <row r="71" spans="1:24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</row>
    <row r="72" spans="1:24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</row>
    <row r="73" spans="1:24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</row>
    <row r="74" spans="1:24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</row>
    <row r="75" spans="1:24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</row>
    <row r="76" spans="1:24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</row>
    <row r="77" spans="1:24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</row>
    <row r="78" spans="1:24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</row>
    <row r="79" spans="1:24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</row>
    <row r="80" spans="1:24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</row>
    <row r="81" spans="1:24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</row>
    <row r="82" spans="1:24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</row>
    <row r="83" spans="1:24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</row>
    <row r="84" spans="1:24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</row>
    <row r="85" spans="1:24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</row>
    <row r="86" spans="1:24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</row>
    <row r="87" spans="1:24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</row>
    <row r="88" spans="1:24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</row>
    <row r="89" spans="1:24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</row>
    <row r="90" spans="1:24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</row>
    <row r="91" spans="1:24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</row>
    <row r="92" spans="1:24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</row>
    <row r="93" spans="1:24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</row>
    <row r="94" spans="1:24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</row>
    <row r="95" spans="1:24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</row>
    <row r="96" spans="1:24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</row>
    <row r="97" spans="1:24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</row>
    <row r="98" spans="1:24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</row>
    <row r="99" spans="1:24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</row>
    <row r="100" spans="1:24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</row>
    <row r="101" spans="1:240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</row>
    <row r="102" spans="1:240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</row>
    <row r="103" spans="1:240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</row>
    <row r="104" spans="1:240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</row>
    <row r="105" spans="1:240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</row>
    <row r="106" spans="1:240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</row>
    <row r="107" spans="1:240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</row>
    <row r="108" spans="1:240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</row>
    <row r="109" spans="1:240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</row>
    <row r="110" spans="1:240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</row>
    <row r="111" spans="1:240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</row>
    <row r="112" spans="1:240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</row>
    <row r="113" spans="1:240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</row>
    <row r="114" spans="1:240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</row>
    <row r="115" spans="1:240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</row>
    <row r="116" spans="1:240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</row>
    <row r="117" spans="1:240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</row>
    <row r="118" spans="1:240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</row>
    <row r="119" spans="1:240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</row>
    <row r="120" spans="1:240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</row>
    <row r="121" spans="1:240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</row>
    <row r="122" spans="1:240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</row>
    <row r="123" spans="1:240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</row>
    <row r="124" spans="1:240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</row>
    <row r="125" spans="1:240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</row>
    <row r="126" spans="1:240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</row>
    <row r="127" spans="1:240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</row>
    <row r="128" spans="1:240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</row>
    <row r="129" spans="1:240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</row>
    <row r="130" spans="1:240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</row>
    <row r="131" spans="1:240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</row>
    <row r="132" spans="1:240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</row>
    <row r="133" spans="1:240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</row>
    <row r="134" spans="1:240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</row>
    <row r="135" spans="1:240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</row>
    <row r="136" spans="1:240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</row>
    <row r="137" spans="1:240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</row>
    <row r="138" spans="1:240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</row>
    <row r="139" spans="1:240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</row>
    <row r="140" spans="1:240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</row>
    <row r="141" spans="1:240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</row>
    <row r="142" spans="1:240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</row>
    <row r="143" spans="1:240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</row>
    <row r="144" spans="1:240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</row>
    <row r="145" spans="1:240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</row>
    <row r="146" spans="1:240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</row>
    <row r="147" spans="1:240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</row>
    <row r="148" spans="1:240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</row>
    <row r="149" spans="1:240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</row>
    <row r="150" spans="1:240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</row>
    <row r="151" spans="1:240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</row>
    <row r="152" spans="1:240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</row>
    <row r="153" spans="1:240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</row>
    <row r="154" spans="1:240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</row>
    <row r="155" spans="1:240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</row>
    <row r="156" spans="1:240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</row>
    <row r="157" spans="1:240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</row>
    <row r="158" spans="1:240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</row>
    <row r="159" spans="1:240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</row>
    <row r="160" spans="1:240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</row>
    <row r="161" spans="1:240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</row>
    <row r="162" spans="1:240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</row>
    <row r="163" spans="1:240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</row>
    <row r="164" spans="1:240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</row>
    <row r="165" spans="1:240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</row>
    <row r="166" spans="1:240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</row>
    <row r="167" spans="1:240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</row>
    <row r="168" spans="1:240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</row>
    <row r="169" spans="1:240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</row>
    <row r="170" spans="1:240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</row>
    <row r="171" spans="1:240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</row>
    <row r="172" spans="1:240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</row>
    <row r="173" spans="1:240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</row>
    <row r="174" spans="1:240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</row>
    <row r="175" spans="1:240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</row>
    <row r="176" spans="1:240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</row>
    <row r="177" spans="1:240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</row>
    <row r="178" spans="1:240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</row>
    <row r="179" spans="1:240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</row>
    <row r="180" spans="1:240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18"/>
      <c r="FP180" s="18"/>
      <c r="FQ180" s="18"/>
      <c r="FR180" s="18"/>
      <c r="FS180" s="18"/>
      <c r="FT180" s="18"/>
      <c r="FU180" s="18"/>
      <c r="FV180" s="18"/>
      <c r="FW180" s="18"/>
      <c r="FX180" s="18"/>
      <c r="FY180" s="18"/>
      <c r="FZ180" s="18"/>
      <c r="GA180" s="18"/>
      <c r="GB180" s="18"/>
      <c r="GC180" s="18"/>
      <c r="GD180" s="18"/>
      <c r="GE180" s="18"/>
      <c r="GF180" s="18"/>
      <c r="GG180" s="18"/>
      <c r="GH180" s="18"/>
      <c r="GI180" s="18"/>
      <c r="GJ180" s="18"/>
      <c r="GK180" s="18"/>
      <c r="GL180" s="18"/>
      <c r="GM180" s="18"/>
      <c r="GN180" s="18"/>
      <c r="GO180" s="18"/>
      <c r="GP180" s="18"/>
      <c r="GQ180" s="18"/>
      <c r="GR180" s="18"/>
      <c r="GS180" s="18"/>
      <c r="GT180" s="18"/>
      <c r="GU180" s="18"/>
      <c r="GV180" s="18"/>
      <c r="GW180" s="18"/>
      <c r="GX180" s="18"/>
      <c r="GY180" s="18"/>
      <c r="GZ180" s="18"/>
      <c r="HA180" s="18"/>
      <c r="HB180" s="18"/>
      <c r="HC180" s="18"/>
      <c r="HD180" s="18"/>
      <c r="HE180" s="18"/>
      <c r="HF180" s="18"/>
      <c r="HG180" s="18"/>
      <c r="HH180" s="18"/>
      <c r="HI180" s="18"/>
      <c r="HJ180" s="18"/>
      <c r="HK180" s="18"/>
      <c r="HL180" s="18"/>
      <c r="HM180" s="18"/>
      <c r="HN180" s="18"/>
      <c r="HO180" s="18"/>
      <c r="HP180" s="18"/>
      <c r="HQ180" s="18"/>
      <c r="HR180" s="18"/>
      <c r="HS180" s="18"/>
      <c r="HT180" s="18"/>
      <c r="HU180" s="18"/>
      <c r="HV180" s="18"/>
      <c r="HW180" s="18"/>
      <c r="HX180" s="18"/>
      <c r="HY180" s="18"/>
      <c r="HZ180" s="18"/>
      <c r="IA180" s="18"/>
      <c r="IB180" s="18"/>
      <c r="IC180" s="18"/>
      <c r="ID180" s="18"/>
      <c r="IE180" s="18"/>
      <c r="IF180" s="18"/>
    </row>
    <row r="181" spans="1:240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  <c r="GV181" s="18"/>
      <c r="GW181" s="18"/>
      <c r="GX181" s="18"/>
      <c r="GY181" s="18"/>
      <c r="GZ181" s="18"/>
      <c r="HA181" s="18"/>
      <c r="HB181" s="18"/>
      <c r="HC181" s="18"/>
      <c r="HD181" s="18"/>
      <c r="HE181" s="18"/>
      <c r="HF181" s="18"/>
      <c r="HG181" s="18"/>
      <c r="HH181" s="18"/>
      <c r="HI181" s="18"/>
      <c r="HJ181" s="18"/>
      <c r="HK181" s="18"/>
      <c r="HL181" s="18"/>
      <c r="HM181" s="18"/>
      <c r="HN181" s="18"/>
      <c r="HO181" s="18"/>
      <c r="HP181" s="18"/>
      <c r="HQ181" s="18"/>
      <c r="HR181" s="18"/>
      <c r="HS181" s="18"/>
      <c r="HT181" s="18"/>
      <c r="HU181" s="18"/>
      <c r="HV181" s="18"/>
      <c r="HW181" s="18"/>
      <c r="HX181" s="18"/>
      <c r="HY181" s="18"/>
      <c r="HZ181" s="18"/>
      <c r="IA181" s="18"/>
      <c r="IB181" s="18"/>
      <c r="IC181" s="18"/>
      <c r="ID181" s="18"/>
      <c r="IE181" s="18"/>
      <c r="IF181" s="18"/>
    </row>
    <row r="182" spans="1:240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  <c r="FR182" s="18"/>
      <c r="FS182" s="18"/>
      <c r="FT182" s="18"/>
      <c r="FU182" s="18"/>
      <c r="FV182" s="18"/>
      <c r="FW182" s="18"/>
      <c r="FX182" s="18"/>
      <c r="FY182" s="18"/>
      <c r="FZ182" s="18"/>
      <c r="GA182" s="18"/>
      <c r="GB182" s="18"/>
      <c r="GC182" s="18"/>
      <c r="GD182" s="18"/>
      <c r="GE182" s="18"/>
      <c r="GF182" s="18"/>
      <c r="GG182" s="18"/>
      <c r="GH182" s="18"/>
      <c r="GI182" s="18"/>
      <c r="GJ182" s="18"/>
      <c r="GK182" s="18"/>
      <c r="GL182" s="18"/>
      <c r="GM182" s="18"/>
      <c r="GN182" s="18"/>
      <c r="GO182" s="18"/>
      <c r="GP182" s="18"/>
      <c r="GQ182" s="18"/>
      <c r="GR182" s="18"/>
      <c r="GS182" s="18"/>
      <c r="GT182" s="18"/>
      <c r="GU182" s="18"/>
      <c r="GV182" s="18"/>
      <c r="GW182" s="18"/>
      <c r="GX182" s="18"/>
      <c r="GY182" s="18"/>
      <c r="GZ182" s="18"/>
      <c r="HA182" s="18"/>
      <c r="HB182" s="18"/>
      <c r="HC182" s="18"/>
      <c r="HD182" s="18"/>
      <c r="HE182" s="18"/>
      <c r="HF182" s="18"/>
      <c r="HG182" s="18"/>
      <c r="HH182" s="18"/>
      <c r="HI182" s="18"/>
      <c r="HJ182" s="18"/>
      <c r="HK182" s="18"/>
      <c r="HL182" s="18"/>
      <c r="HM182" s="18"/>
      <c r="HN182" s="18"/>
      <c r="HO182" s="18"/>
      <c r="HP182" s="18"/>
      <c r="HQ182" s="18"/>
      <c r="HR182" s="18"/>
      <c r="HS182" s="18"/>
      <c r="HT182" s="18"/>
      <c r="HU182" s="18"/>
      <c r="HV182" s="18"/>
      <c r="HW182" s="18"/>
      <c r="HX182" s="18"/>
      <c r="HY182" s="18"/>
      <c r="HZ182" s="18"/>
      <c r="IA182" s="18"/>
      <c r="IB182" s="18"/>
      <c r="IC182" s="18"/>
      <c r="ID182" s="18"/>
      <c r="IE182" s="18"/>
      <c r="IF182" s="18"/>
    </row>
    <row r="183" spans="1:240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18"/>
      <c r="FP183" s="18"/>
      <c r="FQ183" s="18"/>
      <c r="FR183" s="18"/>
      <c r="FS183" s="18"/>
      <c r="FT183" s="18"/>
      <c r="FU183" s="18"/>
      <c r="FV183" s="18"/>
      <c r="FW183" s="18"/>
      <c r="FX183" s="18"/>
      <c r="FY183" s="18"/>
      <c r="FZ183" s="18"/>
      <c r="GA183" s="18"/>
      <c r="GB183" s="18"/>
      <c r="GC183" s="18"/>
      <c r="GD183" s="18"/>
      <c r="GE183" s="18"/>
      <c r="GF183" s="18"/>
      <c r="GG183" s="18"/>
      <c r="GH183" s="18"/>
      <c r="GI183" s="18"/>
      <c r="GJ183" s="18"/>
      <c r="GK183" s="18"/>
      <c r="GL183" s="18"/>
      <c r="GM183" s="18"/>
      <c r="GN183" s="18"/>
      <c r="GO183" s="18"/>
      <c r="GP183" s="18"/>
      <c r="GQ183" s="18"/>
      <c r="GR183" s="18"/>
      <c r="GS183" s="18"/>
      <c r="GT183" s="18"/>
      <c r="GU183" s="18"/>
      <c r="GV183" s="18"/>
      <c r="GW183" s="18"/>
      <c r="GX183" s="18"/>
      <c r="GY183" s="18"/>
      <c r="GZ183" s="18"/>
      <c r="HA183" s="18"/>
      <c r="HB183" s="18"/>
      <c r="HC183" s="18"/>
      <c r="HD183" s="18"/>
      <c r="HE183" s="18"/>
      <c r="HF183" s="18"/>
      <c r="HG183" s="18"/>
      <c r="HH183" s="18"/>
      <c r="HI183" s="18"/>
      <c r="HJ183" s="18"/>
      <c r="HK183" s="18"/>
      <c r="HL183" s="18"/>
      <c r="HM183" s="18"/>
      <c r="HN183" s="18"/>
      <c r="HO183" s="18"/>
      <c r="HP183" s="18"/>
      <c r="HQ183" s="18"/>
      <c r="HR183" s="18"/>
      <c r="HS183" s="18"/>
      <c r="HT183" s="18"/>
      <c r="HU183" s="18"/>
      <c r="HV183" s="18"/>
      <c r="HW183" s="18"/>
      <c r="HX183" s="18"/>
      <c r="HY183" s="18"/>
      <c r="HZ183" s="18"/>
      <c r="IA183" s="18"/>
      <c r="IB183" s="18"/>
      <c r="IC183" s="18"/>
      <c r="ID183" s="18"/>
      <c r="IE183" s="18"/>
      <c r="IF183" s="18"/>
    </row>
    <row r="184" spans="1:240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</row>
    <row r="185" spans="1:240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</row>
    <row r="186" spans="1:240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</row>
    <row r="187" spans="1:240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</row>
    <row r="188" spans="1:240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</row>
    <row r="189" spans="1:240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</row>
    <row r="190" spans="1:240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  <c r="HB190" s="18"/>
      <c r="HC190" s="18"/>
      <c r="HD190" s="18"/>
      <c r="HE190" s="18"/>
      <c r="HF190" s="18"/>
      <c r="HG190" s="18"/>
      <c r="HH190" s="18"/>
      <c r="HI190" s="18"/>
      <c r="HJ190" s="18"/>
      <c r="HK190" s="18"/>
      <c r="HL190" s="18"/>
      <c r="HM190" s="18"/>
      <c r="HN190" s="18"/>
      <c r="HO190" s="18"/>
      <c r="HP190" s="18"/>
      <c r="HQ190" s="18"/>
      <c r="HR190" s="18"/>
      <c r="HS190" s="18"/>
      <c r="HT190" s="18"/>
      <c r="HU190" s="18"/>
      <c r="HV190" s="18"/>
      <c r="HW190" s="18"/>
      <c r="HX190" s="18"/>
      <c r="HY190" s="18"/>
      <c r="HZ190" s="18"/>
      <c r="IA190" s="18"/>
      <c r="IB190" s="18"/>
      <c r="IC190" s="18"/>
      <c r="ID190" s="18"/>
      <c r="IE190" s="18"/>
      <c r="IF190" s="18"/>
    </row>
    <row r="191" spans="1:240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  <c r="HG191" s="18"/>
      <c r="HH191" s="18"/>
      <c r="HI191" s="18"/>
      <c r="HJ191" s="18"/>
      <c r="HK191" s="18"/>
      <c r="HL191" s="18"/>
      <c r="HM191" s="18"/>
      <c r="HN191" s="18"/>
      <c r="HO191" s="18"/>
      <c r="HP191" s="18"/>
      <c r="HQ191" s="18"/>
      <c r="HR191" s="18"/>
      <c r="HS191" s="18"/>
      <c r="HT191" s="18"/>
      <c r="HU191" s="18"/>
      <c r="HV191" s="18"/>
      <c r="HW191" s="18"/>
      <c r="HX191" s="18"/>
      <c r="HY191" s="18"/>
      <c r="HZ191" s="18"/>
      <c r="IA191" s="18"/>
      <c r="IB191" s="18"/>
      <c r="IC191" s="18"/>
      <c r="ID191" s="18"/>
      <c r="IE191" s="18"/>
      <c r="IF191" s="18"/>
    </row>
    <row r="192" spans="1:240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  <c r="HG192" s="18"/>
      <c r="HH192" s="18"/>
      <c r="HI192" s="18"/>
      <c r="HJ192" s="18"/>
      <c r="HK192" s="18"/>
      <c r="HL192" s="18"/>
      <c r="HM192" s="18"/>
      <c r="HN192" s="18"/>
      <c r="HO192" s="18"/>
      <c r="HP192" s="18"/>
      <c r="HQ192" s="18"/>
      <c r="HR192" s="18"/>
      <c r="HS192" s="18"/>
      <c r="HT192" s="18"/>
      <c r="HU192" s="18"/>
      <c r="HV192" s="18"/>
      <c r="HW192" s="18"/>
      <c r="HX192" s="18"/>
      <c r="HY192" s="18"/>
      <c r="HZ192" s="18"/>
      <c r="IA192" s="18"/>
      <c r="IB192" s="18"/>
      <c r="IC192" s="18"/>
      <c r="ID192" s="18"/>
      <c r="IE192" s="18"/>
      <c r="IF192" s="18"/>
    </row>
    <row r="193" spans="1:240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  <c r="GF193" s="18"/>
      <c r="GG193" s="18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  <c r="GV193" s="18"/>
      <c r="GW193" s="18"/>
      <c r="GX193" s="18"/>
      <c r="GY193" s="18"/>
      <c r="GZ193" s="18"/>
      <c r="HA193" s="18"/>
      <c r="HB193" s="18"/>
      <c r="HC193" s="18"/>
      <c r="HD193" s="18"/>
      <c r="HE193" s="18"/>
      <c r="HF193" s="18"/>
      <c r="HG193" s="18"/>
      <c r="HH193" s="18"/>
      <c r="HI193" s="18"/>
      <c r="HJ193" s="18"/>
      <c r="HK193" s="18"/>
      <c r="HL193" s="18"/>
      <c r="HM193" s="18"/>
      <c r="HN193" s="18"/>
      <c r="HO193" s="18"/>
      <c r="HP193" s="18"/>
      <c r="HQ193" s="18"/>
      <c r="HR193" s="18"/>
      <c r="HS193" s="18"/>
      <c r="HT193" s="18"/>
      <c r="HU193" s="18"/>
      <c r="HV193" s="18"/>
      <c r="HW193" s="18"/>
      <c r="HX193" s="18"/>
      <c r="HY193" s="18"/>
      <c r="HZ193" s="18"/>
      <c r="IA193" s="18"/>
      <c r="IB193" s="18"/>
      <c r="IC193" s="18"/>
      <c r="ID193" s="18"/>
      <c r="IE193" s="18"/>
      <c r="IF193" s="18"/>
    </row>
    <row r="194" spans="1:240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  <c r="HG194" s="18"/>
      <c r="HH194" s="18"/>
      <c r="HI194" s="18"/>
      <c r="HJ194" s="18"/>
      <c r="HK194" s="18"/>
      <c r="HL194" s="18"/>
      <c r="HM194" s="18"/>
      <c r="HN194" s="18"/>
      <c r="HO194" s="18"/>
      <c r="HP194" s="18"/>
      <c r="HQ194" s="18"/>
      <c r="HR194" s="18"/>
      <c r="HS194" s="18"/>
      <c r="HT194" s="18"/>
      <c r="HU194" s="18"/>
      <c r="HV194" s="18"/>
      <c r="HW194" s="18"/>
      <c r="HX194" s="18"/>
      <c r="HY194" s="18"/>
      <c r="HZ194" s="18"/>
      <c r="IA194" s="18"/>
      <c r="IB194" s="18"/>
      <c r="IC194" s="18"/>
      <c r="ID194" s="18"/>
      <c r="IE194" s="18"/>
      <c r="IF194" s="18"/>
    </row>
    <row r="195" spans="1:240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8"/>
      <c r="FV195" s="18"/>
      <c r="FW195" s="18"/>
      <c r="FX195" s="18"/>
      <c r="FY195" s="18"/>
      <c r="FZ195" s="18"/>
      <c r="GA195" s="18"/>
      <c r="GB195" s="18"/>
      <c r="GC195" s="18"/>
      <c r="GD195" s="18"/>
      <c r="GE195" s="18"/>
      <c r="GF195" s="18"/>
      <c r="GG195" s="18"/>
      <c r="GH195" s="18"/>
      <c r="GI195" s="18"/>
      <c r="GJ195" s="18"/>
      <c r="GK195" s="18"/>
      <c r="GL195" s="18"/>
      <c r="GM195" s="18"/>
      <c r="GN195" s="18"/>
      <c r="GO195" s="18"/>
      <c r="GP195" s="18"/>
      <c r="GQ195" s="18"/>
      <c r="GR195" s="18"/>
      <c r="GS195" s="18"/>
      <c r="GT195" s="18"/>
      <c r="GU195" s="18"/>
      <c r="GV195" s="18"/>
      <c r="GW195" s="18"/>
      <c r="GX195" s="18"/>
      <c r="GY195" s="18"/>
      <c r="GZ195" s="18"/>
      <c r="HA195" s="18"/>
      <c r="HB195" s="18"/>
      <c r="HC195" s="18"/>
      <c r="HD195" s="18"/>
      <c r="HE195" s="18"/>
      <c r="HF195" s="18"/>
      <c r="HG195" s="18"/>
      <c r="HH195" s="18"/>
      <c r="HI195" s="18"/>
      <c r="HJ195" s="18"/>
      <c r="HK195" s="18"/>
      <c r="HL195" s="18"/>
      <c r="HM195" s="18"/>
      <c r="HN195" s="18"/>
      <c r="HO195" s="18"/>
      <c r="HP195" s="18"/>
      <c r="HQ195" s="18"/>
      <c r="HR195" s="18"/>
      <c r="HS195" s="18"/>
      <c r="HT195" s="18"/>
      <c r="HU195" s="18"/>
      <c r="HV195" s="18"/>
      <c r="HW195" s="18"/>
      <c r="HX195" s="18"/>
      <c r="HY195" s="18"/>
      <c r="HZ195" s="18"/>
      <c r="IA195" s="18"/>
      <c r="IB195" s="18"/>
      <c r="IC195" s="18"/>
      <c r="ID195" s="18"/>
      <c r="IE195" s="18"/>
      <c r="IF195" s="18"/>
    </row>
    <row r="196" spans="1:240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  <c r="GF196" s="18"/>
      <c r="GG196" s="18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  <c r="HB196" s="18"/>
      <c r="HC196" s="18"/>
      <c r="HD196" s="18"/>
      <c r="HE196" s="18"/>
      <c r="HF196" s="18"/>
      <c r="HG196" s="18"/>
      <c r="HH196" s="18"/>
      <c r="HI196" s="18"/>
      <c r="HJ196" s="18"/>
      <c r="HK196" s="18"/>
      <c r="HL196" s="18"/>
      <c r="HM196" s="18"/>
      <c r="HN196" s="18"/>
      <c r="HO196" s="18"/>
      <c r="HP196" s="18"/>
      <c r="HQ196" s="18"/>
      <c r="HR196" s="18"/>
      <c r="HS196" s="18"/>
      <c r="HT196" s="18"/>
      <c r="HU196" s="18"/>
      <c r="HV196" s="18"/>
      <c r="HW196" s="18"/>
      <c r="HX196" s="18"/>
      <c r="HY196" s="18"/>
      <c r="HZ196" s="18"/>
      <c r="IA196" s="18"/>
      <c r="IB196" s="18"/>
      <c r="IC196" s="18"/>
      <c r="ID196" s="18"/>
      <c r="IE196" s="18"/>
      <c r="IF196" s="18"/>
    </row>
    <row r="197" spans="1:240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  <c r="HA197" s="18"/>
      <c r="HB197" s="18"/>
      <c r="HC197" s="18"/>
      <c r="HD197" s="18"/>
      <c r="HE197" s="18"/>
      <c r="HF197" s="18"/>
      <c r="HG197" s="18"/>
      <c r="HH197" s="18"/>
      <c r="HI197" s="18"/>
      <c r="HJ197" s="18"/>
      <c r="HK197" s="18"/>
      <c r="HL197" s="18"/>
      <c r="HM197" s="18"/>
      <c r="HN197" s="18"/>
      <c r="HO197" s="18"/>
      <c r="HP197" s="18"/>
      <c r="HQ197" s="18"/>
      <c r="HR197" s="18"/>
      <c r="HS197" s="18"/>
      <c r="HT197" s="18"/>
      <c r="HU197" s="18"/>
      <c r="HV197" s="18"/>
      <c r="HW197" s="18"/>
      <c r="HX197" s="18"/>
      <c r="HY197" s="18"/>
      <c r="HZ197" s="18"/>
      <c r="IA197" s="18"/>
      <c r="IB197" s="18"/>
      <c r="IC197" s="18"/>
      <c r="ID197" s="18"/>
      <c r="IE197" s="18"/>
      <c r="IF197" s="18"/>
    </row>
    <row r="198" spans="1:240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  <c r="HD198" s="18"/>
      <c r="HE198" s="18"/>
      <c r="HF198" s="18"/>
      <c r="HG198" s="18"/>
      <c r="HH198" s="18"/>
      <c r="HI198" s="18"/>
      <c r="HJ198" s="18"/>
      <c r="HK198" s="18"/>
      <c r="HL198" s="18"/>
      <c r="HM198" s="18"/>
      <c r="HN198" s="18"/>
      <c r="HO198" s="18"/>
      <c r="HP198" s="18"/>
      <c r="HQ198" s="18"/>
      <c r="HR198" s="18"/>
      <c r="HS198" s="18"/>
      <c r="HT198" s="18"/>
      <c r="HU198" s="18"/>
      <c r="HV198" s="18"/>
      <c r="HW198" s="18"/>
      <c r="HX198" s="18"/>
      <c r="HY198" s="18"/>
      <c r="HZ198" s="18"/>
      <c r="IA198" s="18"/>
      <c r="IB198" s="18"/>
      <c r="IC198" s="18"/>
      <c r="ID198" s="18"/>
      <c r="IE198" s="18"/>
      <c r="IF198" s="18"/>
    </row>
    <row r="199" spans="1:240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</row>
    <row r="200" spans="1:240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  <c r="FR200" s="18"/>
      <c r="FS200" s="18"/>
      <c r="FT200" s="18"/>
      <c r="FU200" s="18"/>
      <c r="FV200" s="18"/>
      <c r="FW200" s="18"/>
      <c r="FX200" s="18"/>
      <c r="FY200" s="18"/>
      <c r="FZ200" s="18"/>
      <c r="GA200" s="18"/>
      <c r="GB200" s="18"/>
      <c r="GC200" s="18"/>
      <c r="GD200" s="18"/>
      <c r="GE200" s="18"/>
      <c r="GF200" s="18"/>
      <c r="GG200" s="18"/>
      <c r="GH200" s="18"/>
      <c r="GI200" s="18"/>
      <c r="GJ200" s="18"/>
      <c r="GK200" s="18"/>
      <c r="GL200" s="18"/>
      <c r="GM200" s="18"/>
      <c r="GN200" s="18"/>
      <c r="GO200" s="18"/>
      <c r="GP200" s="18"/>
      <c r="GQ200" s="18"/>
      <c r="GR200" s="18"/>
      <c r="GS200" s="18"/>
      <c r="GT200" s="18"/>
      <c r="GU200" s="18"/>
      <c r="GV200" s="18"/>
      <c r="GW200" s="18"/>
      <c r="GX200" s="18"/>
      <c r="GY200" s="18"/>
      <c r="GZ200" s="18"/>
      <c r="HA200" s="18"/>
      <c r="HB200" s="18"/>
      <c r="HC200" s="18"/>
      <c r="HD200" s="18"/>
      <c r="HE200" s="18"/>
      <c r="HF200" s="18"/>
      <c r="HG200" s="18"/>
      <c r="HH200" s="18"/>
      <c r="HI200" s="18"/>
      <c r="HJ200" s="18"/>
      <c r="HK200" s="18"/>
      <c r="HL200" s="18"/>
      <c r="HM200" s="18"/>
      <c r="HN200" s="18"/>
      <c r="HO200" s="18"/>
      <c r="HP200" s="18"/>
      <c r="HQ200" s="18"/>
      <c r="HR200" s="18"/>
      <c r="HS200" s="18"/>
      <c r="HT200" s="18"/>
      <c r="HU200" s="18"/>
      <c r="HV200" s="18"/>
      <c r="HW200" s="18"/>
      <c r="HX200" s="18"/>
      <c r="HY200" s="18"/>
      <c r="HZ200" s="18"/>
      <c r="IA200" s="18"/>
      <c r="IB200" s="18"/>
      <c r="IC200" s="18"/>
      <c r="ID200" s="18"/>
      <c r="IE200" s="18"/>
      <c r="IF200" s="18"/>
    </row>
    <row r="201" spans="1:240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</row>
    <row r="202" spans="1:240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</row>
    <row r="203" spans="1:240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</row>
    <row r="204" spans="1:240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  <c r="GF204" s="18"/>
      <c r="GG204" s="18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  <c r="HB204" s="18"/>
      <c r="HC204" s="18"/>
      <c r="HD204" s="18"/>
      <c r="HE204" s="18"/>
      <c r="HF204" s="18"/>
      <c r="HG204" s="18"/>
      <c r="HH204" s="18"/>
      <c r="HI204" s="18"/>
      <c r="HJ204" s="18"/>
      <c r="HK204" s="18"/>
      <c r="HL204" s="18"/>
      <c r="HM204" s="18"/>
      <c r="HN204" s="18"/>
      <c r="HO204" s="18"/>
      <c r="HP204" s="18"/>
      <c r="HQ204" s="18"/>
      <c r="HR204" s="18"/>
      <c r="HS204" s="18"/>
      <c r="HT204" s="18"/>
      <c r="HU204" s="18"/>
      <c r="HV204" s="18"/>
      <c r="HW204" s="18"/>
      <c r="HX204" s="18"/>
      <c r="HY204" s="18"/>
      <c r="HZ204" s="18"/>
      <c r="IA204" s="18"/>
      <c r="IB204" s="18"/>
      <c r="IC204" s="18"/>
      <c r="ID204" s="18"/>
      <c r="IE204" s="18"/>
      <c r="IF204" s="18"/>
    </row>
    <row r="205" spans="1:240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</row>
    <row r="206" spans="1:240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</row>
    <row r="207" spans="1:240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</row>
    <row r="208" spans="1:240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  <c r="GF208" s="18"/>
      <c r="GG208" s="18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  <c r="GV208" s="18"/>
      <c r="GW208" s="18"/>
      <c r="GX208" s="18"/>
      <c r="GY208" s="18"/>
      <c r="GZ208" s="18"/>
      <c r="HA208" s="18"/>
      <c r="HB208" s="18"/>
      <c r="HC208" s="18"/>
      <c r="HD208" s="18"/>
      <c r="HE208" s="18"/>
      <c r="HF208" s="18"/>
      <c r="HG208" s="18"/>
      <c r="HH208" s="18"/>
      <c r="HI208" s="18"/>
      <c r="HJ208" s="18"/>
      <c r="HK208" s="18"/>
      <c r="HL208" s="18"/>
      <c r="HM208" s="18"/>
      <c r="HN208" s="18"/>
      <c r="HO208" s="18"/>
      <c r="HP208" s="18"/>
      <c r="HQ208" s="18"/>
      <c r="HR208" s="18"/>
      <c r="HS208" s="18"/>
      <c r="HT208" s="18"/>
      <c r="HU208" s="18"/>
      <c r="HV208" s="18"/>
      <c r="HW208" s="18"/>
      <c r="HX208" s="18"/>
      <c r="HY208" s="18"/>
      <c r="HZ208" s="18"/>
      <c r="IA208" s="18"/>
      <c r="IB208" s="18"/>
      <c r="IC208" s="18"/>
      <c r="ID208" s="18"/>
      <c r="IE208" s="18"/>
      <c r="IF208" s="18"/>
    </row>
    <row r="209" spans="1:240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</row>
    <row r="210" spans="1:240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18"/>
      <c r="FP210" s="18"/>
      <c r="FQ210" s="18"/>
      <c r="FR210" s="18"/>
      <c r="FS210" s="18"/>
      <c r="FT210" s="18"/>
      <c r="FU210" s="18"/>
      <c r="FV210" s="18"/>
      <c r="FW210" s="18"/>
      <c r="FX210" s="18"/>
      <c r="FY210" s="18"/>
      <c r="FZ210" s="18"/>
      <c r="GA210" s="18"/>
      <c r="GB210" s="18"/>
      <c r="GC210" s="18"/>
      <c r="GD210" s="18"/>
      <c r="GE210" s="18"/>
      <c r="GF210" s="18"/>
      <c r="GG210" s="18"/>
      <c r="GH210" s="18"/>
      <c r="GI210" s="18"/>
      <c r="GJ210" s="18"/>
      <c r="GK210" s="18"/>
      <c r="GL210" s="18"/>
      <c r="GM210" s="18"/>
      <c r="GN210" s="18"/>
      <c r="GO210" s="18"/>
      <c r="GP210" s="18"/>
      <c r="GQ210" s="18"/>
      <c r="GR210" s="18"/>
      <c r="GS210" s="18"/>
      <c r="GT210" s="18"/>
      <c r="GU210" s="18"/>
      <c r="GV210" s="18"/>
      <c r="GW210" s="18"/>
      <c r="GX210" s="18"/>
      <c r="GY210" s="18"/>
      <c r="GZ210" s="18"/>
      <c r="HA210" s="18"/>
      <c r="HB210" s="18"/>
      <c r="HC210" s="18"/>
      <c r="HD210" s="18"/>
      <c r="HE210" s="18"/>
      <c r="HF210" s="18"/>
      <c r="HG210" s="18"/>
      <c r="HH210" s="18"/>
      <c r="HI210" s="18"/>
      <c r="HJ210" s="18"/>
      <c r="HK210" s="18"/>
      <c r="HL210" s="18"/>
      <c r="HM210" s="18"/>
      <c r="HN210" s="18"/>
      <c r="HO210" s="18"/>
      <c r="HP210" s="18"/>
      <c r="HQ210" s="18"/>
      <c r="HR210" s="18"/>
      <c r="HS210" s="18"/>
      <c r="HT210" s="18"/>
      <c r="HU210" s="18"/>
      <c r="HV210" s="18"/>
      <c r="HW210" s="18"/>
      <c r="HX210" s="18"/>
      <c r="HY210" s="18"/>
      <c r="HZ210" s="18"/>
      <c r="IA210" s="18"/>
      <c r="IB210" s="18"/>
      <c r="IC210" s="18"/>
      <c r="ID210" s="18"/>
      <c r="IE210" s="18"/>
      <c r="IF210" s="18"/>
    </row>
    <row r="211" spans="1:240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  <c r="FR211" s="18"/>
      <c r="FS211" s="18"/>
      <c r="FT211" s="18"/>
      <c r="FU211" s="18"/>
      <c r="FV211" s="18"/>
      <c r="FW211" s="18"/>
      <c r="FX211" s="18"/>
      <c r="FY211" s="18"/>
      <c r="FZ211" s="18"/>
      <c r="GA211" s="18"/>
      <c r="GB211" s="18"/>
      <c r="GC211" s="18"/>
      <c r="GD211" s="18"/>
      <c r="GE211" s="18"/>
      <c r="GF211" s="18"/>
      <c r="GG211" s="18"/>
      <c r="GH211" s="18"/>
      <c r="GI211" s="18"/>
      <c r="GJ211" s="18"/>
      <c r="GK211" s="18"/>
      <c r="GL211" s="18"/>
      <c r="GM211" s="18"/>
      <c r="GN211" s="18"/>
      <c r="GO211" s="18"/>
      <c r="GP211" s="18"/>
      <c r="GQ211" s="18"/>
      <c r="GR211" s="18"/>
      <c r="GS211" s="18"/>
      <c r="GT211" s="18"/>
      <c r="GU211" s="18"/>
      <c r="GV211" s="18"/>
      <c r="GW211" s="18"/>
      <c r="GX211" s="18"/>
      <c r="GY211" s="18"/>
      <c r="GZ211" s="18"/>
      <c r="HA211" s="18"/>
      <c r="HB211" s="18"/>
      <c r="HC211" s="18"/>
      <c r="HD211" s="18"/>
      <c r="HE211" s="18"/>
      <c r="HF211" s="18"/>
      <c r="HG211" s="18"/>
      <c r="HH211" s="18"/>
      <c r="HI211" s="18"/>
      <c r="HJ211" s="18"/>
      <c r="HK211" s="18"/>
      <c r="HL211" s="18"/>
      <c r="HM211" s="18"/>
      <c r="HN211" s="18"/>
      <c r="HO211" s="18"/>
      <c r="HP211" s="18"/>
      <c r="HQ211" s="18"/>
      <c r="HR211" s="18"/>
      <c r="HS211" s="18"/>
      <c r="HT211" s="18"/>
      <c r="HU211" s="18"/>
      <c r="HV211" s="18"/>
      <c r="HW211" s="18"/>
      <c r="HX211" s="18"/>
      <c r="HY211" s="18"/>
      <c r="HZ211" s="18"/>
      <c r="IA211" s="18"/>
      <c r="IB211" s="18"/>
      <c r="IC211" s="18"/>
      <c r="ID211" s="18"/>
      <c r="IE211" s="18"/>
      <c r="IF211" s="18"/>
    </row>
    <row r="212" spans="1:240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8"/>
      <c r="FV212" s="18"/>
      <c r="FW212" s="18"/>
      <c r="FX212" s="18"/>
      <c r="FY212" s="18"/>
      <c r="FZ212" s="18"/>
      <c r="GA212" s="18"/>
      <c r="GB212" s="18"/>
      <c r="GC212" s="18"/>
      <c r="GD212" s="18"/>
      <c r="GE212" s="18"/>
      <c r="GF212" s="18"/>
      <c r="GG212" s="18"/>
      <c r="GH212" s="18"/>
      <c r="GI212" s="18"/>
      <c r="GJ212" s="18"/>
      <c r="GK212" s="18"/>
      <c r="GL212" s="18"/>
      <c r="GM212" s="18"/>
      <c r="GN212" s="18"/>
      <c r="GO212" s="18"/>
      <c r="GP212" s="18"/>
      <c r="GQ212" s="18"/>
      <c r="GR212" s="18"/>
      <c r="GS212" s="18"/>
      <c r="GT212" s="18"/>
      <c r="GU212" s="18"/>
      <c r="GV212" s="18"/>
      <c r="GW212" s="18"/>
      <c r="GX212" s="18"/>
      <c r="GY212" s="18"/>
      <c r="GZ212" s="18"/>
      <c r="HA212" s="18"/>
      <c r="HB212" s="18"/>
      <c r="HC212" s="18"/>
      <c r="HD212" s="18"/>
      <c r="HE212" s="18"/>
      <c r="HF212" s="18"/>
      <c r="HG212" s="18"/>
      <c r="HH212" s="18"/>
      <c r="HI212" s="18"/>
      <c r="HJ212" s="18"/>
      <c r="HK212" s="18"/>
      <c r="HL212" s="18"/>
      <c r="HM212" s="18"/>
      <c r="HN212" s="18"/>
      <c r="HO212" s="18"/>
      <c r="HP212" s="18"/>
      <c r="HQ212" s="18"/>
      <c r="HR212" s="18"/>
      <c r="HS212" s="18"/>
      <c r="HT212" s="18"/>
      <c r="HU212" s="18"/>
      <c r="HV212" s="18"/>
      <c r="HW212" s="18"/>
      <c r="HX212" s="18"/>
      <c r="HY212" s="18"/>
      <c r="HZ212" s="18"/>
      <c r="IA212" s="18"/>
      <c r="IB212" s="18"/>
      <c r="IC212" s="18"/>
      <c r="ID212" s="18"/>
      <c r="IE212" s="18"/>
      <c r="IF212" s="18"/>
    </row>
    <row r="213" spans="1:240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</row>
    <row r="214" spans="1:240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</row>
    <row r="215" spans="1:240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</row>
    <row r="216" spans="1:240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</row>
    <row r="217" spans="1:240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</row>
    <row r="218" spans="1:240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</row>
    <row r="219" spans="1:240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</row>
    <row r="220" spans="1:240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</row>
    <row r="221" spans="1:240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</row>
    <row r="222" spans="1:240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</row>
    <row r="223" spans="1:240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</row>
    <row r="224" spans="1:240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  <c r="HJ224" s="18"/>
      <c r="HK224" s="18"/>
      <c r="HL224" s="18"/>
      <c r="HM224" s="18"/>
      <c r="HN224" s="18"/>
      <c r="HO224" s="18"/>
      <c r="HP224" s="18"/>
      <c r="HQ224" s="18"/>
      <c r="HR224" s="18"/>
      <c r="HS224" s="18"/>
      <c r="HT224" s="18"/>
      <c r="HU224" s="18"/>
      <c r="HV224" s="18"/>
      <c r="HW224" s="18"/>
      <c r="HX224" s="18"/>
      <c r="HY224" s="18"/>
      <c r="HZ224" s="18"/>
      <c r="IA224" s="18"/>
      <c r="IB224" s="18"/>
      <c r="IC224" s="18"/>
      <c r="ID224" s="18"/>
      <c r="IE224" s="18"/>
      <c r="IF224" s="18"/>
    </row>
    <row r="225" spans="1:240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</row>
    <row r="226" spans="1:240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</row>
    <row r="227" spans="1:240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  <c r="GF227" s="18"/>
      <c r="GG227" s="18"/>
      <c r="GH227" s="18"/>
      <c r="GI227" s="18"/>
      <c r="GJ227" s="18"/>
      <c r="GK227" s="18"/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  <c r="GV227" s="18"/>
      <c r="GW227" s="18"/>
      <c r="GX227" s="18"/>
      <c r="GY227" s="18"/>
      <c r="GZ227" s="18"/>
      <c r="HA227" s="18"/>
      <c r="HB227" s="18"/>
      <c r="HC227" s="18"/>
      <c r="HD227" s="18"/>
      <c r="HE227" s="18"/>
      <c r="HF227" s="18"/>
      <c r="HG227" s="18"/>
      <c r="HH227" s="18"/>
      <c r="HI227" s="18"/>
      <c r="HJ227" s="18"/>
      <c r="HK227" s="18"/>
      <c r="HL227" s="18"/>
      <c r="HM227" s="18"/>
      <c r="HN227" s="18"/>
      <c r="HO227" s="18"/>
      <c r="HP227" s="18"/>
      <c r="HQ227" s="18"/>
      <c r="HR227" s="18"/>
      <c r="HS227" s="18"/>
      <c r="HT227" s="18"/>
      <c r="HU227" s="18"/>
      <c r="HV227" s="18"/>
      <c r="HW227" s="18"/>
      <c r="HX227" s="18"/>
      <c r="HY227" s="18"/>
      <c r="HZ227" s="18"/>
      <c r="IA227" s="18"/>
      <c r="IB227" s="18"/>
      <c r="IC227" s="18"/>
      <c r="ID227" s="18"/>
      <c r="IE227" s="18"/>
      <c r="IF227" s="18"/>
    </row>
    <row r="228" spans="1:240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  <c r="GF228" s="18"/>
      <c r="GG228" s="18"/>
      <c r="GH228" s="18"/>
      <c r="GI228" s="18"/>
      <c r="GJ228" s="18"/>
      <c r="GK228" s="18"/>
      <c r="GL228" s="18"/>
      <c r="GM228" s="18"/>
      <c r="GN228" s="18"/>
      <c r="GO228" s="18"/>
      <c r="GP228" s="18"/>
      <c r="GQ228" s="18"/>
      <c r="GR228" s="18"/>
      <c r="GS228" s="18"/>
      <c r="GT228" s="18"/>
      <c r="GU228" s="18"/>
      <c r="GV228" s="18"/>
      <c r="GW228" s="18"/>
      <c r="GX228" s="18"/>
      <c r="GY228" s="18"/>
      <c r="GZ228" s="18"/>
      <c r="HA228" s="18"/>
      <c r="HB228" s="18"/>
      <c r="HC228" s="18"/>
      <c r="HD228" s="18"/>
      <c r="HE228" s="18"/>
      <c r="HF228" s="18"/>
      <c r="HG228" s="18"/>
      <c r="HH228" s="18"/>
      <c r="HI228" s="18"/>
      <c r="HJ228" s="18"/>
      <c r="HK228" s="18"/>
      <c r="HL228" s="18"/>
      <c r="HM228" s="18"/>
      <c r="HN228" s="18"/>
      <c r="HO228" s="18"/>
      <c r="HP228" s="18"/>
      <c r="HQ228" s="18"/>
      <c r="HR228" s="18"/>
      <c r="HS228" s="18"/>
      <c r="HT228" s="18"/>
      <c r="HU228" s="18"/>
      <c r="HV228" s="18"/>
      <c r="HW228" s="18"/>
      <c r="HX228" s="18"/>
      <c r="HY228" s="18"/>
      <c r="HZ228" s="18"/>
      <c r="IA228" s="18"/>
      <c r="IB228" s="18"/>
      <c r="IC228" s="18"/>
      <c r="ID228" s="18"/>
      <c r="IE228" s="18"/>
      <c r="IF228" s="18"/>
    </row>
    <row r="229" spans="1:240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  <c r="FR229" s="18"/>
      <c r="FS229" s="18"/>
      <c r="FT229" s="18"/>
      <c r="FU229" s="18"/>
      <c r="FV229" s="18"/>
      <c r="FW229" s="18"/>
      <c r="FX229" s="18"/>
      <c r="FY229" s="18"/>
      <c r="FZ229" s="18"/>
      <c r="GA229" s="18"/>
      <c r="GB229" s="18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  <c r="GV229" s="18"/>
      <c r="GW229" s="18"/>
      <c r="GX229" s="18"/>
      <c r="GY229" s="18"/>
      <c r="GZ229" s="18"/>
      <c r="HA229" s="18"/>
      <c r="HB229" s="18"/>
      <c r="HC229" s="18"/>
      <c r="HD229" s="18"/>
      <c r="HE229" s="18"/>
      <c r="HF229" s="18"/>
      <c r="HG229" s="18"/>
      <c r="HH229" s="18"/>
      <c r="HI229" s="18"/>
      <c r="HJ229" s="18"/>
      <c r="HK229" s="18"/>
      <c r="HL229" s="18"/>
      <c r="HM229" s="18"/>
      <c r="HN229" s="18"/>
      <c r="HO229" s="18"/>
      <c r="HP229" s="18"/>
      <c r="HQ229" s="18"/>
      <c r="HR229" s="18"/>
      <c r="HS229" s="18"/>
      <c r="HT229" s="18"/>
      <c r="HU229" s="18"/>
      <c r="HV229" s="18"/>
      <c r="HW229" s="18"/>
      <c r="HX229" s="18"/>
      <c r="HY229" s="18"/>
      <c r="HZ229" s="18"/>
      <c r="IA229" s="18"/>
      <c r="IB229" s="18"/>
      <c r="IC229" s="18"/>
      <c r="ID229" s="18"/>
      <c r="IE229" s="18"/>
      <c r="IF229" s="18"/>
    </row>
    <row r="230" spans="1:240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  <c r="FR230" s="18"/>
      <c r="FS230" s="18"/>
      <c r="FT230" s="18"/>
      <c r="FU230" s="18"/>
      <c r="FV230" s="18"/>
      <c r="FW230" s="18"/>
      <c r="FX230" s="18"/>
      <c r="FY230" s="18"/>
      <c r="FZ230" s="18"/>
      <c r="GA230" s="18"/>
      <c r="GB230" s="18"/>
      <c r="GC230" s="18"/>
      <c r="GD230" s="18"/>
      <c r="GE230" s="18"/>
      <c r="GF230" s="18"/>
      <c r="GG230" s="18"/>
      <c r="GH230" s="18"/>
      <c r="GI230" s="18"/>
      <c r="GJ230" s="18"/>
      <c r="GK230" s="18"/>
      <c r="GL230" s="18"/>
      <c r="GM230" s="18"/>
      <c r="GN230" s="18"/>
      <c r="GO230" s="18"/>
      <c r="GP230" s="18"/>
      <c r="GQ230" s="18"/>
      <c r="GR230" s="18"/>
      <c r="GS230" s="18"/>
      <c r="GT230" s="18"/>
      <c r="GU230" s="18"/>
      <c r="GV230" s="18"/>
      <c r="GW230" s="18"/>
      <c r="GX230" s="18"/>
      <c r="GY230" s="18"/>
      <c r="GZ230" s="18"/>
      <c r="HA230" s="18"/>
      <c r="HB230" s="18"/>
      <c r="HC230" s="18"/>
      <c r="HD230" s="18"/>
      <c r="HE230" s="18"/>
      <c r="HF230" s="18"/>
      <c r="HG230" s="18"/>
      <c r="HH230" s="18"/>
      <c r="HI230" s="18"/>
      <c r="HJ230" s="18"/>
      <c r="HK230" s="18"/>
      <c r="HL230" s="18"/>
      <c r="HM230" s="18"/>
      <c r="HN230" s="18"/>
      <c r="HO230" s="18"/>
      <c r="HP230" s="18"/>
      <c r="HQ230" s="18"/>
      <c r="HR230" s="18"/>
      <c r="HS230" s="18"/>
      <c r="HT230" s="18"/>
      <c r="HU230" s="18"/>
      <c r="HV230" s="18"/>
      <c r="HW230" s="18"/>
      <c r="HX230" s="18"/>
      <c r="HY230" s="18"/>
      <c r="HZ230" s="18"/>
      <c r="IA230" s="18"/>
      <c r="IB230" s="18"/>
      <c r="IC230" s="18"/>
      <c r="ID230" s="18"/>
      <c r="IE230" s="18"/>
      <c r="IF230" s="18"/>
    </row>
    <row r="231" spans="1:240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  <c r="FR231" s="18"/>
      <c r="FS231" s="18"/>
      <c r="FT231" s="18"/>
      <c r="FU231" s="18"/>
      <c r="FV231" s="18"/>
      <c r="FW231" s="18"/>
      <c r="FX231" s="18"/>
      <c r="FY231" s="18"/>
      <c r="FZ231" s="18"/>
      <c r="GA231" s="18"/>
      <c r="GB231" s="18"/>
      <c r="GC231" s="18"/>
      <c r="GD231" s="18"/>
      <c r="GE231" s="18"/>
      <c r="GF231" s="18"/>
      <c r="GG231" s="18"/>
      <c r="GH231" s="18"/>
      <c r="GI231" s="18"/>
      <c r="GJ231" s="18"/>
      <c r="GK231" s="18"/>
      <c r="GL231" s="18"/>
      <c r="GM231" s="18"/>
      <c r="GN231" s="18"/>
      <c r="GO231" s="18"/>
      <c r="GP231" s="18"/>
      <c r="GQ231" s="18"/>
      <c r="GR231" s="18"/>
      <c r="GS231" s="18"/>
      <c r="GT231" s="18"/>
      <c r="GU231" s="18"/>
      <c r="GV231" s="18"/>
      <c r="GW231" s="18"/>
      <c r="GX231" s="18"/>
      <c r="GY231" s="18"/>
      <c r="GZ231" s="18"/>
      <c r="HA231" s="18"/>
      <c r="HB231" s="18"/>
      <c r="HC231" s="18"/>
      <c r="HD231" s="18"/>
      <c r="HE231" s="18"/>
      <c r="HF231" s="18"/>
      <c r="HG231" s="18"/>
      <c r="HH231" s="18"/>
      <c r="HI231" s="18"/>
      <c r="HJ231" s="18"/>
      <c r="HK231" s="18"/>
      <c r="HL231" s="18"/>
      <c r="HM231" s="18"/>
      <c r="HN231" s="18"/>
      <c r="HO231" s="18"/>
      <c r="HP231" s="18"/>
      <c r="HQ231" s="18"/>
      <c r="HR231" s="18"/>
      <c r="HS231" s="18"/>
      <c r="HT231" s="18"/>
      <c r="HU231" s="18"/>
      <c r="HV231" s="18"/>
      <c r="HW231" s="18"/>
      <c r="HX231" s="18"/>
      <c r="HY231" s="18"/>
      <c r="HZ231" s="18"/>
      <c r="IA231" s="18"/>
      <c r="IB231" s="18"/>
      <c r="IC231" s="18"/>
      <c r="ID231" s="18"/>
      <c r="IE231" s="18"/>
      <c r="IF231" s="18"/>
    </row>
    <row r="232" spans="1:240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  <c r="FN232" s="18"/>
      <c r="FO232" s="18"/>
      <c r="FP232" s="18"/>
      <c r="FQ232" s="18"/>
      <c r="FR232" s="18"/>
      <c r="FS232" s="18"/>
      <c r="FT232" s="18"/>
      <c r="FU232" s="18"/>
      <c r="FV232" s="18"/>
      <c r="FW232" s="18"/>
      <c r="FX232" s="18"/>
      <c r="FY232" s="18"/>
      <c r="FZ232" s="18"/>
      <c r="GA232" s="18"/>
      <c r="GB232" s="18"/>
      <c r="GC232" s="18"/>
      <c r="GD232" s="18"/>
      <c r="GE232" s="18"/>
      <c r="GF232" s="18"/>
      <c r="GG232" s="18"/>
      <c r="GH232" s="18"/>
      <c r="GI232" s="18"/>
      <c r="GJ232" s="18"/>
      <c r="GK232" s="18"/>
      <c r="GL232" s="18"/>
      <c r="GM232" s="18"/>
      <c r="GN232" s="18"/>
      <c r="GO232" s="18"/>
      <c r="GP232" s="18"/>
      <c r="GQ232" s="18"/>
      <c r="GR232" s="18"/>
      <c r="GS232" s="18"/>
      <c r="GT232" s="18"/>
      <c r="GU232" s="18"/>
      <c r="GV232" s="18"/>
      <c r="GW232" s="18"/>
      <c r="GX232" s="18"/>
      <c r="GY232" s="18"/>
      <c r="GZ232" s="18"/>
      <c r="HA232" s="18"/>
      <c r="HB232" s="18"/>
      <c r="HC232" s="18"/>
      <c r="HD232" s="18"/>
      <c r="HE232" s="18"/>
      <c r="HF232" s="18"/>
      <c r="HG232" s="18"/>
      <c r="HH232" s="18"/>
      <c r="HI232" s="18"/>
      <c r="HJ232" s="18"/>
      <c r="HK232" s="18"/>
      <c r="HL232" s="18"/>
      <c r="HM232" s="18"/>
      <c r="HN232" s="18"/>
      <c r="HO232" s="18"/>
      <c r="HP232" s="18"/>
      <c r="HQ232" s="18"/>
      <c r="HR232" s="18"/>
      <c r="HS232" s="18"/>
      <c r="HT232" s="18"/>
      <c r="HU232" s="18"/>
      <c r="HV232" s="18"/>
      <c r="HW232" s="18"/>
      <c r="HX232" s="18"/>
      <c r="HY232" s="18"/>
      <c r="HZ232" s="18"/>
      <c r="IA232" s="18"/>
      <c r="IB232" s="18"/>
      <c r="IC232" s="18"/>
      <c r="ID232" s="18"/>
      <c r="IE232" s="18"/>
      <c r="IF232" s="18"/>
    </row>
    <row r="233" spans="1:240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18"/>
      <c r="FP233" s="18"/>
      <c r="FQ233" s="18"/>
      <c r="FR233" s="18"/>
      <c r="FS233" s="18"/>
      <c r="FT233" s="18"/>
      <c r="FU233" s="18"/>
      <c r="FV233" s="18"/>
      <c r="FW233" s="18"/>
      <c r="FX233" s="18"/>
      <c r="FY233" s="18"/>
      <c r="FZ233" s="18"/>
      <c r="GA233" s="18"/>
      <c r="GB233" s="18"/>
      <c r="GC233" s="18"/>
      <c r="GD233" s="18"/>
      <c r="GE233" s="18"/>
      <c r="GF233" s="18"/>
      <c r="GG233" s="18"/>
      <c r="GH233" s="18"/>
      <c r="GI233" s="18"/>
      <c r="GJ233" s="18"/>
      <c r="GK233" s="18"/>
      <c r="GL233" s="18"/>
      <c r="GM233" s="18"/>
      <c r="GN233" s="18"/>
      <c r="GO233" s="18"/>
      <c r="GP233" s="18"/>
      <c r="GQ233" s="18"/>
      <c r="GR233" s="18"/>
      <c r="GS233" s="18"/>
      <c r="GT233" s="18"/>
      <c r="GU233" s="18"/>
      <c r="GV233" s="18"/>
      <c r="GW233" s="18"/>
      <c r="GX233" s="18"/>
      <c r="GY233" s="18"/>
      <c r="GZ233" s="18"/>
      <c r="HA233" s="18"/>
      <c r="HB233" s="18"/>
      <c r="HC233" s="18"/>
      <c r="HD233" s="18"/>
      <c r="HE233" s="18"/>
      <c r="HF233" s="18"/>
      <c r="HG233" s="18"/>
      <c r="HH233" s="18"/>
      <c r="HI233" s="18"/>
      <c r="HJ233" s="18"/>
      <c r="HK233" s="18"/>
      <c r="HL233" s="18"/>
      <c r="HM233" s="18"/>
      <c r="HN233" s="18"/>
      <c r="HO233" s="18"/>
      <c r="HP233" s="18"/>
      <c r="HQ233" s="18"/>
      <c r="HR233" s="18"/>
      <c r="HS233" s="18"/>
      <c r="HT233" s="18"/>
      <c r="HU233" s="18"/>
      <c r="HV233" s="18"/>
      <c r="HW233" s="18"/>
      <c r="HX233" s="18"/>
      <c r="HY233" s="18"/>
      <c r="HZ233" s="18"/>
      <c r="IA233" s="18"/>
      <c r="IB233" s="18"/>
      <c r="IC233" s="18"/>
      <c r="ID233" s="18"/>
      <c r="IE233" s="18"/>
      <c r="IF233" s="18"/>
    </row>
    <row r="234" spans="1:240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  <c r="FH234" s="18"/>
      <c r="FI234" s="18"/>
      <c r="FJ234" s="18"/>
      <c r="FK234" s="18"/>
      <c r="FL234" s="18"/>
      <c r="FM234" s="18"/>
      <c r="FN234" s="18"/>
      <c r="FO234" s="18"/>
      <c r="FP234" s="18"/>
      <c r="FQ234" s="18"/>
      <c r="FR234" s="18"/>
      <c r="FS234" s="18"/>
      <c r="FT234" s="18"/>
      <c r="FU234" s="18"/>
      <c r="FV234" s="18"/>
      <c r="FW234" s="18"/>
      <c r="FX234" s="18"/>
      <c r="FY234" s="18"/>
      <c r="FZ234" s="18"/>
      <c r="GA234" s="18"/>
      <c r="GB234" s="18"/>
      <c r="GC234" s="18"/>
      <c r="GD234" s="18"/>
      <c r="GE234" s="18"/>
      <c r="GF234" s="18"/>
      <c r="GG234" s="18"/>
      <c r="GH234" s="18"/>
      <c r="GI234" s="18"/>
      <c r="GJ234" s="18"/>
      <c r="GK234" s="18"/>
      <c r="GL234" s="18"/>
      <c r="GM234" s="18"/>
      <c r="GN234" s="18"/>
      <c r="GO234" s="18"/>
      <c r="GP234" s="18"/>
      <c r="GQ234" s="18"/>
      <c r="GR234" s="18"/>
      <c r="GS234" s="18"/>
      <c r="GT234" s="18"/>
      <c r="GU234" s="18"/>
      <c r="GV234" s="18"/>
      <c r="GW234" s="18"/>
      <c r="GX234" s="18"/>
      <c r="GY234" s="18"/>
      <c r="GZ234" s="18"/>
      <c r="HA234" s="18"/>
      <c r="HB234" s="18"/>
      <c r="HC234" s="18"/>
      <c r="HD234" s="18"/>
      <c r="HE234" s="18"/>
      <c r="HF234" s="18"/>
      <c r="HG234" s="18"/>
      <c r="HH234" s="18"/>
      <c r="HI234" s="18"/>
      <c r="HJ234" s="18"/>
      <c r="HK234" s="18"/>
      <c r="HL234" s="18"/>
      <c r="HM234" s="18"/>
      <c r="HN234" s="18"/>
      <c r="HO234" s="18"/>
      <c r="HP234" s="18"/>
      <c r="HQ234" s="18"/>
      <c r="HR234" s="18"/>
      <c r="HS234" s="18"/>
      <c r="HT234" s="18"/>
      <c r="HU234" s="18"/>
      <c r="HV234" s="18"/>
      <c r="HW234" s="18"/>
      <c r="HX234" s="18"/>
      <c r="HY234" s="18"/>
      <c r="HZ234" s="18"/>
      <c r="IA234" s="18"/>
      <c r="IB234" s="18"/>
      <c r="IC234" s="18"/>
      <c r="ID234" s="18"/>
      <c r="IE234" s="18"/>
      <c r="IF234" s="18"/>
    </row>
    <row r="235" spans="1:240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  <c r="FM235" s="18"/>
      <c r="FN235" s="18"/>
      <c r="FO235" s="18"/>
      <c r="FP235" s="18"/>
      <c r="FQ235" s="18"/>
      <c r="FR235" s="18"/>
      <c r="FS235" s="18"/>
      <c r="FT235" s="18"/>
      <c r="FU235" s="18"/>
      <c r="FV235" s="18"/>
      <c r="FW235" s="18"/>
      <c r="FX235" s="18"/>
      <c r="FY235" s="18"/>
      <c r="FZ235" s="18"/>
      <c r="GA235" s="18"/>
      <c r="GB235" s="18"/>
      <c r="GC235" s="18"/>
      <c r="GD235" s="18"/>
      <c r="GE235" s="18"/>
      <c r="GF235" s="18"/>
      <c r="GG235" s="18"/>
      <c r="GH235" s="18"/>
      <c r="GI235" s="18"/>
      <c r="GJ235" s="18"/>
      <c r="GK235" s="18"/>
      <c r="GL235" s="18"/>
      <c r="GM235" s="18"/>
      <c r="GN235" s="18"/>
      <c r="GO235" s="18"/>
      <c r="GP235" s="18"/>
      <c r="GQ235" s="18"/>
      <c r="GR235" s="18"/>
      <c r="GS235" s="18"/>
      <c r="GT235" s="18"/>
      <c r="GU235" s="18"/>
      <c r="GV235" s="18"/>
      <c r="GW235" s="18"/>
      <c r="GX235" s="18"/>
      <c r="GY235" s="18"/>
      <c r="GZ235" s="18"/>
      <c r="HA235" s="18"/>
      <c r="HB235" s="18"/>
      <c r="HC235" s="18"/>
      <c r="HD235" s="18"/>
      <c r="HE235" s="18"/>
      <c r="HF235" s="18"/>
      <c r="HG235" s="18"/>
      <c r="HH235" s="18"/>
      <c r="HI235" s="18"/>
      <c r="HJ235" s="18"/>
      <c r="HK235" s="18"/>
      <c r="HL235" s="18"/>
      <c r="HM235" s="18"/>
      <c r="HN235" s="18"/>
      <c r="HO235" s="18"/>
      <c r="HP235" s="18"/>
      <c r="HQ235" s="18"/>
      <c r="HR235" s="18"/>
      <c r="HS235" s="18"/>
      <c r="HT235" s="18"/>
      <c r="HU235" s="18"/>
      <c r="HV235" s="18"/>
      <c r="HW235" s="18"/>
      <c r="HX235" s="18"/>
      <c r="HY235" s="18"/>
      <c r="HZ235" s="18"/>
      <c r="IA235" s="18"/>
      <c r="IB235" s="18"/>
      <c r="IC235" s="18"/>
      <c r="ID235" s="18"/>
      <c r="IE235" s="18"/>
      <c r="IF235" s="18"/>
    </row>
    <row r="236" spans="1:240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  <c r="FN236" s="18"/>
      <c r="FO236" s="18"/>
      <c r="FP236" s="18"/>
      <c r="FQ236" s="18"/>
      <c r="FR236" s="18"/>
      <c r="FS236" s="18"/>
      <c r="FT236" s="18"/>
      <c r="FU236" s="18"/>
      <c r="FV236" s="18"/>
      <c r="FW236" s="18"/>
      <c r="FX236" s="18"/>
      <c r="FY236" s="18"/>
      <c r="FZ236" s="18"/>
      <c r="GA236" s="18"/>
      <c r="GB236" s="18"/>
      <c r="GC236" s="18"/>
      <c r="GD236" s="18"/>
      <c r="GE236" s="18"/>
      <c r="GF236" s="18"/>
      <c r="GG236" s="18"/>
      <c r="GH236" s="18"/>
      <c r="GI236" s="18"/>
      <c r="GJ236" s="18"/>
      <c r="GK236" s="18"/>
      <c r="GL236" s="18"/>
      <c r="GM236" s="18"/>
      <c r="GN236" s="18"/>
      <c r="GO236" s="18"/>
      <c r="GP236" s="18"/>
      <c r="GQ236" s="18"/>
      <c r="GR236" s="18"/>
      <c r="GS236" s="18"/>
      <c r="GT236" s="18"/>
      <c r="GU236" s="18"/>
      <c r="GV236" s="18"/>
      <c r="GW236" s="18"/>
      <c r="GX236" s="18"/>
      <c r="GY236" s="18"/>
      <c r="GZ236" s="18"/>
      <c r="HA236" s="18"/>
      <c r="HB236" s="18"/>
      <c r="HC236" s="18"/>
      <c r="HD236" s="18"/>
      <c r="HE236" s="18"/>
      <c r="HF236" s="18"/>
      <c r="HG236" s="18"/>
      <c r="HH236" s="18"/>
      <c r="HI236" s="18"/>
      <c r="HJ236" s="18"/>
      <c r="HK236" s="18"/>
      <c r="HL236" s="18"/>
      <c r="HM236" s="18"/>
      <c r="HN236" s="18"/>
      <c r="HO236" s="18"/>
      <c r="HP236" s="18"/>
      <c r="HQ236" s="18"/>
      <c r="HR236" s="18"/>
      <c r="HS236" s="18"/>
      <c r="HT236" s="18"/>
      <c r="HU236" s="18"/>
      <c r="HV236" s="18"/>
      <c r="HW236" s="18"/>
      <c r="HX236" s="18"/>
      <c r="HY236" s="18"/>
      <c r="HZ236" s="18"/>
      <c r="IA236" s="18"/>
      <c r="IB236" s="18"/>
      <c r="IC236" s="18"/>
      <c r="ID236" s="18"/>
      <c r="IE236" s="18"/>
      <c r="IF236" s="18"/>
    </row>
    <row r="237" spans="1:240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  <c r="FH237" s="18"/>
      <c r="FI237" s="18"/>
      <c r="FJ237" s="18"/>
      <c r="FK237" s="18"/>
      <c r="FL237" s="18"/>
      <c r="FM237" s="18"/>
      <c r="FN237" s="18"/>
      <c r="FO237" s="18"/>
      <c r="FP237" s="18"/>
      <c r="FQ237" s="18"/>
      <c r="FR237" s="18"/>
      <c r="FS237" s="18"/>
      <c r="FT237" s="18"/>
      <c r="FU237" s="18"/>
      <c r="FV237" s="18"/>
      <c r="FW237" s="18"/>
      <c r="FX237" s="18"/>
      <c r="FY237" s="18"/>
      <c r="FZ237" s="18"/>
      <c r="GA237" s="18"/>
      <c r="GB237" s="18"/>
      <c r="GC237" s="18"/>
      <c r="GD237" s="18"/>
      <c r="GE237" s="18"/>
      <c r="GF237" s="18"/>
      <c r="GG237" s="18"/>
      <c r="GH237" s="18"/>
      <c r="GI237" s="18"/>
      <c r="GJ237" s="18"/>
      <c r="GK237" s="18"/>
      <c r="GL237" s="18"/>
      <c r="GM237" s="18"/>
      <c r="GN237" s="18"/>
      <c r="GO237" s="18"/>
      <c r="GP237" s="18"/>
      <c r="GQ237" s="18"/>
      <c r="GR237" s="18"/>
      <c r="GS237" s="18"/>
      <c r="GT237" s="18"/>
      <c r="GU237" s="18"/>
      <c r="GV237" s="18"/>
      <c r="GW237" s="18"/>
      <c r="GX237" s="18"/>
      <c r="GY237" s="18"/>
      <c r="GZ237" s="18"/>
      <c r="HA237" s="18"/>
      <c r="HB237" s="18"/>
      <c r="HC237" s="18"/>
      <c r="HD237" s="18"/>
      <c r="HE237" s="18"/>
      <c r="HF237" s="18"/>
      <c r="HG237" s="18"/>
      <c r="HH237" s="18"/>
      <c r="HI237" s="18"/>
      <c r="HJ237" s="18"/>
      <c r="HK237" s="18"/>
      <c r="HL237" s="18"/>
      <c r="HM237" s="18"/>
      <c r="HN237" s="18"/>
      <c r="HO237" s="18"/>
      <c r="HP237" s="18"/>
      <c r="HQ237" s="18"/>
      <c r="HR237" s="18"/>
      <c r="HS237" s="18"/>
      <c r="HT237" s="18"/>
      <c r="HU237" s="18"/>
      <c r="HV237" s="18"/>
      <c r="HW237" s="18"/>
      <c r="HX237" s="18"/>
      <c r="HY237" s="18"/>
      <c r="HZ237" s="18"/>
      <c r="IA237" s="18"/>
      <c r="IB237" s="18"/>
      <c r="IC237" s="18"/>
      <c r="ID237" s="18"/>
      <c r="IE237" s="18"/>
      <c r="IF237" s="18"/>
    </row>
    <row r="238" spans="1:240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  <c r="FN238" s="18"/>
      <c r="FO238" s="18"/>
      <c r="FP238" s="18"/>
      <c r="FQ238" s="18"/>
      <c r="FR238" s="18"/>
      <c r="FS238" s="18"/>
      <c r="FT238" s="18"/>
      <c r="FU238" s="18"/>
      <c r="FV238" s="18"/>
      <c r="FW238" s="18"/>
      <c r="FX238" s="18"/>
      <c r="FY238" s="18"/>
      <c r="FZ238" s="18"/>
      <c r="GA238" s="18"/>
      <c r="GB238" s="18"/>
      <c r="GC238" s="18"/>
      <c r="GD238" s="18"/>
      <c r="GE238" s="18"/>
      <c r="GF238" s="18"/>
      <c r="GG238" s="18"/>
      <c r="GH238" s="18"/>
      <c r="GI238" s="18"/>
      <c r="GJ238" s="18"/>
      <c r="GK238" s="18"/>
      <c r="GL238" s="18"/>
      <c r="GM238" s="18"/>
      <c r="GN238" s="18"/>
      <c r="GO238" s="18"/>
      <c r="GP238" s="18"/>
      <c r="GQ238" s="18"/>
      <c r="GR238" s="18"/>
      <c r="GS238" s="18"/>
      <c r="GT238" s="18"/>
      <c r="GU238" s="18"/>
      <c r="GV238" s="18"/>
      <c r="GW238" s="18"/>
      <c r="GX238" s="18"/>
      <c r="GY238" s="18"/>
      <c r="GZ238" s="18"/>
      <c r="HA238" s="18"/>
      <c r="HB238" s="18"/>
      <c r="HC238" s="18"/>
      <c r="HD238" s="18"/>
      <c r="HE238" s="18"/>
      <c r="HF238" s="18"/>
      <c r="HG238" s="18"/>
      <c r="HH238" s="18"/>
      <c r="HI238" s="18"/>
      <c r="HJ238" s="18"/>
      <c r="HK238" s="18"/>
      <c r="HL238" s="18"/>
      <c r="HM238" s="18"/>
      <c r="HN238" s="18"/>
      <c r="HO238" s="18"/>
      <c r="HP238" s="18"/>
      <c r="HQ238" s="18"/>
      <c r="HR238" s="18"/>
      <c r="HS238" s="18"/>
      <c r="HT238" s="18"/>
      <c r="HU238" s="18"/>
      <c r="HV238" s="18"/>
      <c r="HW238" s="18"/>
      <c r="HX238" s="18"/>
      <c r="HY238" s="18"/>
      <c r="HZ238" s="18"/>
      <c r="IA238" s="18"/>
      <c r="IB238" s="18"/>
      <c r="IC238" s="18"/>
      <c r="ID238" s="18"/>
      <c r="IE238" s="18"/>
      <c r="IF238" s="18"/>
    </row>
    <row r="239" spans="1:240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  <c r="FN239" s="18"/>
      <c r="FO239" s="18"/>
      <c r="FP239" s="18"/>
      <c r="FQ239" s="18"/>
      <c r="FR239" s="18"/>
      <c r="FS239" s="18"/>
      <c r="FT239" s="18"/>
      <c r="FU239" s="18"/>
      <c r="FV239" s="18"/>
      <c r="FW239" s="18"/>
      <c r="FX239" s="18"/>
      <c r="FY239" s="18"/>
      <c r="FZ239" s="18"/>
      <c r="GA239" s="18"/>
      <c r="GB239" s="18"/>
      <c r="GC239" s="18"/>
      <c r="GD239" s="18"/>
      <c r="GE239" s="18"/>
      <c r="GF239" s="18"/>
      <c r="GG239" s="18"/>
      <c r="GH239" s="18"/>
      <c r="GI239" s="18"/>
      <c r="GJ239" s="18"/>
      <c r="GK239" s="18"/>
      <c r="GL239" s="18"/>
      <c r="GM239" s="18"/>
      <c r="GN239" s="18"/>
      <c r="GO239" s="18"/>
      <c r="GP239" s="18"/>
      <c r="GQ239" s="18"/>
      <c r="GR239" s="18"/>
      <c r="GS239" s="18"/>
      <c r="GT239" s="18"/>
      <c r="GU239" s="18"/>
      <c r="GV239" s="18"/>
      <c r="GW239" s="18"/>
      <c r="GX239" s="18"/>
      <c r="GY239" s="18"/>
      <c r="GZ239" s="18"/>
      <c r="HA239" s="18"/>
      <c r="HB239" s="18"/>
      <c r="HC239" s="18"/>
      <c r="HD239" s="18"/>
      <c r="HE239" s="18"/>
      <c r="HF239" s="18"/>
      <c r="HG239" s="18"/>
      <c r="HH239" s="18"/>
      <c r="HI239" s="18"/>
      <c r="HJ239" s="18"/>
      <c r="HK239" s="18"/>
      <c r="HL239" s="18"/>
      <c r="HM239" s="18"/>
      <c r="HN239" s="18"/>
      <c r="HO239" s="18"/>
      <c r="HP239" s="18"/>
      <c r="HQ239" s="18"/>
      <c r="HR239" s="18"/>
      <c r="HS239" s="18"/>
      <c r="HT239" s="18"/>
      <c r="HU239" s="18"/>
      <c r="HV239" s="18"/>
      <c r="HW239" s="18"/>
      <c r="HX239" s="18"/>
      <c r="HY239" s="18"/>
      <c r="HZ239" s="18"/>
      <c r="IA239" s="18"/>
      <c r="IB239" s="18"/>
      <c r="IC239" s="18"/>
      <c r="ID239" s="18"/>
      <c r="IE239" s="18"/>
      <c r="IF239" s="18"/>
    </row>
    <row r="240" spans="1:240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  <c r="FR240" s="18"/>
      <c r="FS240" s="18"/>
      <c r="FT240" s="18"/>
      <c r="FU240" s="18"/>
      <c r="FV240" s="18"/>
      <c r="FW240" s="18"/>
      <c r="FX240" s="18"/>
      <c r="FY240" s="18"/>
      <c r="FZ240" s="18"/>
      <c r="GA240" s="18"/>
      <c r="GB240" s="18"/>
      <c r="GC240" s="18"/>
      <c r="GD240" s="18"/>
      <c r="GE240" s="18"/>
      <c r="GF240" s="18"/>
      <c r="GG240" s="18"/>
      <c r="GH240" s="18"/>
      <c r="GI240" s="18"/>
      <c r="GJ240" s="18"/>
      <c r="GK240" s="18"/>
      <c r="GL240" s="18"/>
      <c r="GM240" s="18"/>
      <c r="GN240" s="18"/>
      <c r="GO240" s="18"/>
      <c r="GP240" s="18"/>
      <c r="GQ240" s="18"/>
      <c r="GR240" s="18"/>
      <c r="GS240" s="18"/>
      <c r="GT240" s="18"/>
      <c r="GU240" s="18"/>
      <c r="GV240" s="18"/>
      <c r="GW240" s="18"/>
      <c r="GX240" s="18"/>
      <c r="GY240" s="18"/>
      <c r="GZ240" s="18"/>
      <c r="HA240" s="18"/>
      <c r="HB240" s="18"/>
      <c r="HC240" s="18"/>
      <c r="HD240" s="18"/>
      <c r="HE240" s="18"/>
      <c r="HF240" s="18"/>
      <c r="HG240" s="18"/>
      <c r="HH240" s="18"/>
      <c r="HI240" s="18"/>
      <c r="HJ240" s="18"/>
      <c r="HK240" s="18"/>
      <c r="HL240" s="18"/>
      <c r="HM240" s="18"/>
      <c r="HN240" s="18"/>
      <c r="HO240" s="18"/>
      <c r="HP240" s="18"/>
      <c r="HQ240" s="18"/>
      <c r="HR240" s="18"/>
      <c r="HS240" s="18"/>
      <c r="HT240" s="18"/>
      <c r="HU240" s="18"/>
      <c r="HV240" s="18"/>
      <c r="HW240" s="18"/>
      <c r="HX240" s="18"/>
      <c r="HY240" s="18"/>
      <c r="HZ240" s="18"/>
      <c r="IA240" s="18"/>
      <c r="IB240" s="18"/>
      <c r="IC240" s="18"/>
      <c r="ID240" s="18"/>
      <c r="IE240" s="18"/>
      <c r="IF240" s="18"/>
    </row>
    <row r="241" spans="1:240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</row>
    <row r="242" spans="1:240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  <c r="GF242" s="18"/>
      <c r="GG242" s="18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  <c r="HB242" s="18"/>
      <c r="HC242" s="18"/>
      <c r="HD242" s="18"/>
      <c r="HE242" s="18"/>
      <c r="HF242" s="18"/>
      <c r="HG242" s="18"/>
      <c r="HH242" s="18"/>
      <c r="HI242" s="18"/>
      <c r="HJ242" s="18"/>
      <c r="HK242" s="18"/>
      <c r="HL242" s="18"/>
      <c r="HM242" s="18"/>
      <c r="HN242" s="18"/>
      <c r="HO242" s="18"/>
      <c r="HP242" s="18"/>
      <c r="HQ242" s="18"/>
      <c r="HR242" s="18"/>
      <c r="HS242" s="18"/>
      <c r="HT242" s="18"/>
      <c r="HU242" s="18"/>
      <c r="HV242" s="18"/>
      <c r="HW242" s="18"/>
      <c r="HX242" s="18"/>
      <c r="HY242" s="18"/>
      <c r="HZ242" s="18"/>
      <c r="IA242" s="18"/>
      <c r="IB242" s="18"/>
      <c r="IC242" s="18"/>
      <c r="ID242" s="18"/>
      <c r="IE242" s="18"/>
      <c r="IF242" s="18"/>
    </row>
    <row r="243" spans="1:240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18"/>
      <c r="FP243" s="18"/>
      <c r="FQ243" s="18"/>
      <c r="FR243" s="18"/>
      <c r="FS243" s="18"/>
      <c r="FT243" s="18"/>
      <c r="FU243" s="18"/>
      <c r="FV243" s="18"/>
      <c r="FW243" s="18"/>
      <c r="FX243" s="18"/>
      <c r="FY243" s="18"/>
      <c r="FZ243" s="18"/>
      <c r="GA243" s="18"/>
      <c r="GB243" s="18"/>
      <c r="GC243" s="18"/>
      <c r="GD243" s="18"/>
      <c r="GE243" s="18"/>
      <c r="GF243" s="18"/>
      <c r="GG243" s="18"/>
      <c r="GH243" s="18"/>
      <c r="GI243" s="18"/>
      <c r="GJ243" s="18"/>
      <c r="GK243" s="18"/>
      <c r="GL243" s="18"/>
      <c r="GM243" s="18"/>
      <c r="GN243" s="18"/>
      <c r="GO243" s="18"/>
      <c r="GP243" s="18"/>
      <c r="GQ243" s="18"/>
      <c r="GR243" s="18"/>
      <c r="GS243" s="18"/>
      <c r="GT243" s="18"/>
      <c r="GU243" s="18"/>
      <c r="GV243" s="18"/>
      <c r="GW243" s="18"/>
      <c r="GX243" s="18"/>
      <c r="GY243" s="18"/>
      <c r="GZ243" s="18"/>
      <c r="HA243" s="18"/>
      <c r="HB243" s="18"/>
      <c r="HC243" s="18"/>
      <c r="HD243" s="18"/>
      <c r="HE243" s="18"/>
      <c r="HF243" s="18"/>
      <c r="HG243" s="18"/>
      <c r="HH243" s="18"/>
      <c r="HI243" s="18"/>
      <c r="HJ243" s="18"/>
      <c r="HK243" s="18"/>
      <c r="HL243" s="18"/>
      <c r="HM243" s="18"/>
      <c r="HN243" s="18"/>
      <c r="HO243" s="18"/>
      <c r="HP243" s="18"/>
      <c r="HQ243" s="18"/>
      <c r="HR243" s="18"/>
      <c r="HS243" s="18"/>
      <c r="HT243" s="18"/>
      <c r="HU243" s="18"/>
      <c r="HV243" s="18"/>
      <c r="HW243" s="18"/>
      <c r="HX243" s="18"/>
      <c r="HY243" s="18"/>
      <c r="HZ243" s="18"/>
      <c r="IA243" s="18"/>
      <c r="IB243" s="18"/>
      <c r="IC243" s="18"/>
      <c r="ID243" s="18"/>
      <c r="IE243" s="18"/>
      <c r="IF243" s="18"/>
    </row>
    <row r="244" spans="1:240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  <c r="HB244" s="18"/>
      <c r="HC244" s="18"/>
      <c r="HD244" s="18"/>
      <c r="HE244" s="18"/>
      <c r="HF244" s="18"/>
      <c r="HG244" s="18"/>
      <c r="HH244" s="18"/>
      <c r="HI244" s="18"/>
      <c r="HJ244" s="18"/>
      <c r="HK244" s="18"/>
      <c r="HL244" s="18"/>
      <c r="HM244" s="18"/>
      <c r="HN244" s="18"/>
      <c r="HO244" s="18"/>
      <c r="HP244" s="18"/>
      <c r="HQ244" s="18"/>
      <c r="HR244" s="18"/>
      <c r="HS244" s="18"/>
      <c r="HT244" s="18"/>
      <c r="HU244" s="18"/>
      <c r="HV244" s="18"/>
      <c r="HW244" s="18"/>
      <c r="HX244" s="18"/>
      <c r="HY244" s="18"/>
      <c r="HZ244" s="18"/>
      <c r="IA244" s="18"/>
      <c r="IB244" s="18"/>
      <c r="IC244" s="18"/>
      <c r="ID244" s="18"/>
      <c r="IE244" s="18"/>
      <c r="IF244" s="18"/>
    </row>
    <row r="245" spans="1:240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18"/>
      <c r="FP245" s="18"/>
      <c r="FQ245" s="18"/>
      <c r="FR245" s="18"/>
      <c r="FS245" s="18"/>
      <c r="FT245" s="18"/>
      <c r="FU245" s="18"/>
      <c r="FV245" s="18"/>
      <c r="FW245" s="18"/>
      <c r="FX245" s="18"/>
      <c r="FY245" s="18"/>
      <c r="FZ245" s="18"/>
      <c r="GA245" s="18"/>
      <c r="GB245" s="18"/>
      <c r="GC245" s="18"/>
      <c r="GD245" s="18"/>
      <c r="GE245" s="18"/>
      <c r="GF245" s="18"/>
      <c r="GG245" s="18"/>
      <c r="GH245" s="18"/>
      <c r="GI245" s="18"/>
      <c r="GJ245" s="18"/>
      <c r="GK245" s="18"/>
      <c r="GL245" s="18"/>
      <c r="GM245" s="18"/>
      <c r="GN245" s="18"/>
      <c r="GO245" s="18"/>
      <c r="GP245" s="18"/>
      <c r="GQ245" s="18"/>
      <c r="GR245" s="18"/>
      <c r="GS245" s="18"/>
      <c r="GT245" s="18"/>
      <c r="GU245" s="18"/>
      <c r="GV245" s="18"/>
      <c r="GW245" s="18"/>
      <c r="GX245" s="18"/>
      <c r="GY245" s="18"/>
      <c r="GZ245" s="18"/>
      <c r="HA245" s="18"/>
      <c r="HB245" s="18"/>
      <c r="HC245" s="18"/>
      <c r="HD245" s="18"/>
      <c r="HE245" s="18"/>
      <c r="HF245" s="18"/>
      <c r="HG245" s="18"/>
      <c r="HH245" s="18"/>
      <c r="HI245" s="18"/>
      <c r="HJ245" s="18"/>
      <c r="HK245" s="18"/>
      <c r="HL245" s="18"/>
      <c r="HM245" s="18"/>
      <c r="HN245" s="18"/>
      <c r="HO245" s="18"/>
      <c r="HP245" s="18"/>
      <c r="HQ245" s="18"/>
      <c r="HR245" s="18"/>
      <c r="HS245" s="18"/>
      <c r="HT245" s="18"/>
      <c r="HU245" s="18"/>
      <c r="HV245" s="18"/>
      <c r="HW245" s="18"/>
      <c r="HX245" s="18"/>
      <c r="HY245" s="18"/>
      <c r="HZ245" s="18"/>
      <c r="IA245" s="18"/>
      <c r="IB245" s="18"/>
      <c r="IC245" s="18"/>
      <c r="ID245" s="18"/>
      <c r="IE245" s="18"/>
      <c r="IF245" s="18"/>
    </row>
    <row r="246" spans="1:240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</row>
    <row r="247" spans="1:240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</row>
    <row r="248" spans="1:240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</row>
    <row r="249" spans="1:240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18"/>
      <c r="FP249" s="18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  <c r="GF249" s="18"/>
      <c r="GG249" s="18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  <c r="GV249" s="18"/>
      <c r="GW249" s="18"/>
      <c r="GX249" s="18"/>
      <c r="GY249" s="18"/>
      <c r="GZ249" s="18"/>
      <c r="HA249" s="18"/>
      <c r="HB249" s="18"/>
      <c r="HC249" s="18"/>
      <c r="HD249" s="18"/>
      <c r="HE249" s="18"/>
      <c r="HF249" s="18"/>
      <c r="HG249" s="18"/>
      <c r="HH249" s="18"/>
      <c r="HI249" s="18"/>
      <c r="HJ249" s="18"/>
      <c r="HK249" s="18"/>
      <c r="HL249" s="18"/>
      <c r="HM249" s="18"/>
      <c r="HN249" s="18"/>
      <c r="HO249" s="18"/>
      <c r="HP249" s="18"/>
      <c r="HQ249" s="18"/>
      <c r="HR249" s="18"/>
      <c r="HS249" s="18"/>
      <c r="HT249" s="18"/>
      <c r="HU249" s="18"/>
      <c r="HV249" s="18"/>
      <c r="HW249" s="18"/>
      <c r="HX249" s="18"/>
      <c r="HY249" s="18"/>
      <c r="HZ249" s="18"/>
      <c r="IA249" s="18"/>
      <c r="IB249" s="18"/>
      <c r="IC249" s="18"/>
      <c r="ID249" s="18"/>
      <c r="IE249" s="18"/>
      <c r="IF249" s="18"/>
    </row>
    <row r="250" spans="1:240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  <c r="HB250" s="18"/>
      <c r="HC250" s="18"/>
      <c r="HD250" s="18"/>
      <c r="HE250" s="18"/>
      <c r="HF250" s="18"/>
      <c r="HG250" s="18"/>
      <c r="HH250" s="18"/>
      <c r="HI250" s="18"/>
      <c r="HJ250" s="18"/>
      <c r="HK250" s="18"/>
      <c r="HL250" s="18"/>
      <c r="HM250" s="18"/>
      <c r="HN250" s="18"/>
      <c r="HO250" s="18"/>
      <c r="HP250" s="18"/>
      <c r="HQ250" s="18"/>
      <c r="HR250" s="18"/>
      <c r="HS250" s="18"/>
      <c r="HT250" s="18"/>
      <c r="HU250" s="18"/>
      <c r="HV250" s="18"/>
      <c r="HW250" s="18"/>
      <c r="HX250" s="18"/>
      <c r="HY250" s="18"/>
      <c r="HZ250" s="18"/>
      <c r="IA250" s="18"/>
      <c r="IB250" s="18"/>
      <c r="IC250" s="18"/>
      <c r="ID250" s="18"/>
      <c r="IE250" s="18"/>
      <c r="IF250" s="18"/>
    </row>
    <row r="251" spans="1:240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  <c r="FN251" s="18"/>
      <c r="FO251" s="18"/>
      <c r="FP251" s="18"/>
      <c r="FQ251" s="18"/>
      <c r="FR251" s="18"/>
      <c r="FS251" s="18"/>
      <c r="FT251" s="18"/>
      <c r="FU251" s="18"/>
      <c r="FV251" s="18"/>
      <c r="FW251" s="18"/>
      <c r="FX251" s="18"/>
      <c r="FY251" s="18"/>
      <c r="FZ251" s="18"/>
      <c r="GA251" s="18"/>
      <c r="GB251" s="18"/>
      <c r="GC251" s="18"/>
      <c r="GD251" s="18"/>
      <c r="GE251" s="18"/>
      <c r="GF251" s="18"/>
      <c r="GG251" s="18"/>
      <c r="GH251" s="18"/>
      <c r="GI251" s="18"/>
      <c r="GJ251" s="18"/>
      <c r="GK251" s="18"/>
      <c r="GL251" s="18"/>
      <c r="GM251" s="18"/>
      <c r="GN251" s="18"/>
      <c r="GO251" s="18"/>
      <c r="GP251" s="18"/>
      <c r="GQ251" s="18"/>
      <c r="GR251" s="18"/>
      <c r="GS251" s="18"/>
      <c r="GT251" s="18"/>
      <c r="GU251" s="18"/>
      <c r="GV251" s="18"/>
      <c r="GW251" s="18"/>
      <c r="GX251" s="18"/>
      <c r="GY251" s="18"/>
      <c r="GZ251" s="18"/>
      <c r="HA251" s="18"/>
      <c r="HB251" s="18"/>
      <c r="HC251" s="18"/>
      <c r="HD251" s="18"/>
      <c r="HE251" s="18"/>
      <c r="HF251" s="18"/>
      <c r="HG251" s="18"/>
      <c r="HH251" s="18"/>
      <c r="HI251" s="18"/>
      <c r="HJ251" s="18"/>
      <c r="HK251" s="18"/>
      <c r="HL251" s="18"/>
      <c r="HM251" s="18"/>
      <c r="HN251" s="18"/>
      <c r="HO251" s="18"/>
      <c r="HP251" s="18"/>
      <c r="HQ251" s="18"/>
      <c r="HR251" s="18"/>
      <c r="HS251" s="18"/>
      <c r="HT251" s="18"/>
      <c r="HU251" s="18"/>
      <c r="HV251" s="18"/>
      <c r="HW251" s="18"/>
      <c r="HX251" s="18"/>
      <c r="HY251" s="18"/>
      <c r="HZ251" s="18"/>
      <c r="IA251" s="18"/>
      <c r="IB251" s="18"/>
      <c r="IC251" s="18"/>
      <c r="ID251" s="18"/>
      <c r="IE251" s="18"/>
      <c r="IF251" s="18"/>
    </row>
    <row r="252" spans="1:240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  <c r="FM252" s="18"/>
      <c r="FN252" s="18"/>
      <c r="FO252" s="18"/>
      <c r="FP252" s="18"/>
      <c r="FQ252" s="18"/>
      <c r="FR252" s="18"/>
      <c r="FS252" s="18"/>
      <c r="FT252" s="18"/>
      <c r="FU252" s="18"/>
      <c r="FV252" s="18"/>
      <c r="FW252" s="18"/>
      <c r="FX252" s="18"/>
      <c r="FY252" s="18"/>
      <c r="FZ252" s="18"/>
      <c r="GA252" s="18"/>
      <c r="GB252" s="18"/>
      <c r="GC252" s="18"/>
      <c r="GD252" s="18"/>
      <c r="GE252" s="18"/>
      <c r="GF252" s="18"/>
      <c r="GG252" s="18"/>
      <c r="GH252" s="18"/>
      <c r="GI252" s="18"/>
      <c r="GJ252" s="18"/>
      <c r="GK252" s="18"/>
      <c r="GL252" s="18"/>
      <c r="GM252" s="18"/>
      <c r="GN252" s="18"/>
      <c r="GO252" s="18"/>
      <c r="GP252" s="18"/>
      <c r="GQ252" s="18"/>
      <c r="GR252" s="18"/>
      <c r="GS252" s="18"/>
      <c r="GT252" s="18"/>
      <c r="GU252" s="18"/>
      <c r="GV252" s="18"/>
      <c r="GW252" s="18"/>
      <c r="GX252" s="18"/>
      <c r="GY252" s="18"/>
      <c r="GZ252" s="18"/>
      <c r="HA252" s="18"/>
      <c r="HB252" s="18"/>
      <c r="HC252" s="18"/>
      <c r="HD252" s="18"/>
      <c r="HE252" s="18"/>
      <c r="HF252" s="18"/>
      <c r="HG252" s="18"/>
      <c r="HH252" s="18"/>
      <c r="HI252" s="18"/>
      <c r="HJ252" s="18"/>
      <c r="HK252" s="18"/>
      <c r="HL252" s="18"/>
      <c r="HM252" s="18"/>
      <c r="HN252" s="18"/>
      <c r="HO252" s="18"/>
      <c r="HP252" s="18"/>
      <c r="HQ252" s="18"/>
      <c r="HR252" s="18"/>
      <c r="HS252" s="18"/>
      <c r="HT252" s="18"/>
      <c r="HU252" s="18"/>
      <c r="HV252" s="18"/>
      <c r="HW252" s="18"/>
      <c r="HX252" s="18"/>
      <c r="HY252" s="18"/>
      <c r="HZ252" s="18"/>
      <c r="IA252" s="18"/>
      <c r="IB252" s="18"/>
      <c r="IC252" s="18"/>
      <c r="ID252" s="18"/>
      <c r="IE252" s="18"/>
      <c r="IF252" s="18"/>
    </row>
    <row r="253" spans="1:240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  <c r="GF253" s="18"/>
      <c r="GG253" s="18"/>
      <c r="GH253" s="18"/>
      <c r="GI253" s="18"/>
      <c r="GJ253" s="18"/>
      <c r="GK253" s="18"/>
      <c r="GL253" s="18"/>
      <c r="GM253" s="18"/>
      <c r="GN253" s="18"/>
      <c r="GO253" s="18"/>
      <c r="GP253" s="18"/>
      <c r="GQ253" s="18"/>
      <c r="GR253" s="18"/>
      <c r="GS253" s="18"/>
      <c r="GT253" s="18"/>
      <c r="GU253" s="18"/>
      <c r="GV253" s="18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  <c r="HJ253" s="18"/>
      <c r="HK253" s="18"/>
      <c r="HL253" s="18"/>
      <c r="HM253" s="18"/>
      <c r="HN253" s="18"/>
      <c r="HO253" s="18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</row>
    <row r="254" spans="1:240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  <c r="HJ254" s="18"/>
      <c r="HK254" s="18"/>
      <c r="HL254" s="18"/>
      <c r="HM254" s="18"/>
      <c r="HN254" s="18"/>
      <c r="HO254" s="18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</row>
    <row r="255" spans="1:240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18"/>
      <c r="HO255" s="18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</row>
    <row r="256" spans="1:240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18"/>
      <c r="FP256" s="18"/>
      <c r="FQ256" s="18"/>
      <c r="FR256" s="18"/>
      <c r="FS256" s="18"/>
      <c r="FT256" s="18"/>
      <c r="FU256" s="18"/>
      <c r="FV256" s="18"/>
      <c r="FW256" s="18"/>
      <c r="FX256" s="18"/>
      <c r="FY256" s="18"/>
      <c r="FZ256" s="18"/>
      <c r="GA256" s="18"/>
      <c r="GB256" s="18"/>
      <c r="GC256" s="18"/>
      <c r="GD256" s="18"/>
      <c r="GE256" s="18"/>
      <c r="GF256" s="18"/>
      <c r="GG256" s="18"/>
      <c r="GH256" s="18"/>
      <c r="GI256" s="18"/>
      <c r="GJ256" s="18"/>
      <c r="GK256" s="18"/>
      <c r="GL256" s="18"/>
      <c r="GM256" s="18"/>
      <c r="GN256" s="18"/>
      <c r="GO256" s="18"/>
      <c r="GP256" s="18"/>
      <c r="GQ256" s="18"/>
      <c r="GR256" s="18"/>
      <c r="GS256" s="18"/>
      <c r="GT256" s="18"/>
      <c r="GU256" s="18"/>
      <c r="GV256" s="18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  <c r="HJ256" s="18"/>
      <c r="HK256" s="18"/>
      <c r="HL256" s="18"/>
      <c r="HM256" s="18"/>
      <c r="HN256" s="18"/>
      <c r="HO256" s="18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</row>
  </sheetData>
  <mergeCells count="31">
    <mergeCell ref="A3:Y3"/>
    <mergeCell ref="E4:O4"/>
    <mergeCell ref="P4:Q4"/>
    <mergeCell ref="R4:T4"/>
    <mergeCell ref="U4:Y4"/>
    <mergeCell ref="R5:S5"/>
    <mergeCell ref="A18:Y18"/>
    <mergeCell ref="A19:T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U5:U6"/>
    <mergeCell ref="V5:V6"/>
    <mergeCell ref="W5:W6"/>
    <mergeCell ref="X5:X6"/>
    <mergeCell ref="Y5:Y6"/>
    <mergeCell ref="A1:Y2"/>
  </mergeCells>
  <printOptions horizontalCentered="true" verticalCentered="true"/>
  <pageMargins left="0.75" right="0.75" top="1" bottom="1" header="0.5" footer="0.5"/>
  <pageSetup paperSize="8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qysbmj</dc:creator>
  <cp:lastModifiedBy>qysbmj</cp:lastModifiedBy>
  <dcterms:created xsi:type="dcterms:W3CDTF">2024-05-13T03:25:13Z</dcterms:created>
  <dcterms:modified xsi:type="dcterms:W3CDTF">2024-05-27T12:22:58Z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CDD2C62DD3E146949CD04DEA06A0D277_13</vt:lpwstr>
  </property>
</Properties>
</file>